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ancionline-my.sharepoint.com/personal/castelluccio_anci_it/Documents/"/>
    </mc:Choice>
  </mc:AlternateContent>
  <xr:revisionPtr revIDLastSave="0" documentId="8_{4A6995BE-E549-44A4-BC5B-CA106EE69D24}" xr6:coauthVersionLast="46" xr6:coauthVersionMax="46" xr10:uidLastSave="{00000000-0000-0000-0000-000000000000}"/>
  <bookViews>
    <workbookView xWindow="-120" yWindow="-120" windowWidth="20730" windowHeight="11160" firstSheet="87" activeTab="93" xr2:uid="{00000000-000D-0000-FFFF-FFFF00000000}"/>
  </bookViews>
  <sheets>
    <sheet name="AB_Chieti" sheetId="2" r:id="rId1"/>
    <sheet name="AB_L'Aquila" sheetId="3" r:id="rId2"/>
    <sheet name="AB_Pescara" sheetId="4" r:id="rId3"/>
    <sheet name="AB_Teramo" sheetId="5" r:id="rId4"/>
    <sheet name="BA_Matera" sheetId="6" r:id="rId5"/>
    <sheet name="BA_Potenza" sheetId="7" r:id="rId6"/>
    <sheet name="CA_Avellino" sheetId="8" r:id="rId7"/>
    <sheet name="CA_Benevento" sheetId="9" r:id="rId8"/>
    <sheet name="CA_Caserta" sheetId="10" r:id="rId9"/>
    <sheet name="CA_Napoli" sheetId="11" r:id="rId10"/>
    <sheet name="CA_Salerno" sheetId="12" r:id="rId11"/>
    <sheet name="CL_Catanzaro" sheetId="13" r:id="rId12"/>
    <sheet name="CL_Cosenza" sheetId="14" r:id="rId13"/>
    <sheet name="CL_Crotone" sheetId="15" r:id="rId14"/>
    <sheet name="CL_Reggio Calabria" sheetId="16" r:id="rId15"/>
    <sheet name="CL_Vibo Valentia" sheetId="17" r:id="rId16"/>
    <sheet name="EM_Bologna" sheetId="18" r:id="rId17"/>
    <sheet name="EM_Ferrara" sheetId="19" r:id="rId18"/>
    <sheet name="EM_FORLI'-CESENA" sheetId="20" r:id="rId19"/>
    <sheet name="EM_Modena" sheetId="21" r:id="rId20"/>
    <sheet name="EM_Parma" sheetId="22" r:id="rId21"/>
    <sheet name="EM_Piacenza" sheetId="23" r:id="rId22"/>
    <sheet name="EM_Ravenna" sheetId="24" r:id="rId23"/>
    <sheet name="EM_Reggio Emilia" sheetId="25" r:id="rId24"/>
    <sheet name="EM_Rimini" sheetId="26" r:id="rId25"/>
    <sheet name="FR_EDR GORIZIA" sheetId="27" r:id="rId26"/>
    <sheet name="FR_EDR PORDENONE" sheetId="28" r:id="rId27"/>
    <sheet name="FR_EDR TRIESTE" sheetId="29" r:id="rId28"/>
    <sheet name="FR_EDR UDINE" sheetId="30" r:id="rId29"/>
    <sheet name="LA_Frosinone" sheetId="31" r:id="rId30"/>
    <sheet name="LA_Latina" sheetId="32" r:id="rId31"/>
    <sheet name="LA_Rieti" sheetId="33" r:id="rId32"/>
    <sheet name="LA_Roma" sheetId="34" r:id="rId33"/>
    <sheet name="LA_Viterbo" sheetId="35" r:id="rId34"/>
    <sheet name="LI_Genova" sheetId="36" r:id="rId35"/>
    <sheet name="LI_Imperia" sheetId="37" r:id="rId36"/>
    <sheet name="LI_La Spezia" sheetId="38" r:id="rId37"/>
    <sheet name="LI_Savona" sheetId="39" r:id="rId38"/>
    <sheet name="LO_Bergamo" sheetId="40" r:id="rId39"/>
    <sheet name="LO_Brescia" sheetId="41" r:id="rId40"/>
    <sheet name="LO_Como" sheetId="42" r:id="rId41"/>
    <sheet name="LO_Cremona" sheetId="43" r:id="rId42"/>
    <sheet name="LO_Lecco" sheetId="44" r:id="rId43"/>
    <sheet name="LO_Lodi" sheetId="45" r:id="rId44"/>
    <sheet name="LO_Mantova" sheetId="46" r:id="rId45"/>
    <sheet name="LO_Milano" sheetId="47" r:id="rId46"/>
    <sheet name="LO_Monza e della Brianza" sheetId="48" r:id="rId47"/>
    <sheet name="LO_Pavia" sheetId="49" r:id="rId48"/>
    <sheet name="LO_Sondrio" sheetId="50" r:id="rId49"/>
    <sheet name="LO_Varese" sheetId="51" r:id="rId50"/>
    <sheet name="MA_Ancona" sheetId="52" r:id="rId51"/>
    <sheet name="MA_Ascoli Piceno" sheetId="53" r:id="rId52"/>
    <sheet name="MA_Fermo" sheetId="54" r:id="rId53"/>
    <sheet name="MA_Macerata" sheetId="55" r:id="rId54"/>
    <sheet name="MA_Pesaro e Urbino" sheetId="56" r:id="rId55"/>
    <sheet name="MO_Campobasso" sheetId="57" r:id="rId56"/>
    <sheet name="MO_Isernia" sheetId="58" r:id="rId57"/>
    <sheet name="PI_Alessandria" sheetId="59" r:id="rId58"/>
    <sheet name="PI_Asti" sheetId="60" r:id="rId59"/>
    <sheet name="PI_Biella" sheetId="61" r:id="rId60"/>
    <sheet name="PI_Cuneo" sheetId="62" r:id="rId61"/>
    <sheet name="PI_Novara" sheetId="63" r:id="rId62"/>
    <sheet name="PI_Torino" sheetId="64" r:id="rId63"/>
    <sheet name="PI_VERBANO-CUSIO-OSSOLA" sheetId="65" r:id="rId64"/>
    <sheet name="PI_Vercelli" sheetId="66" r:id="rId65"/>
    <sheet name="PU_Bari" sheetId="67" r:id="rId66"/>
    <sheet name="PU_BARLETTA-ANDRIA-TRANI" sheetId="68" r:id="rId67"/>
    <sheet name="PU_Brindisi" sheetId="69" r:id="rId68"/>
    <sheet name="PU_Foggia" sheetId="70" r:id="rId69"/>
    <sheet name="PU_Lecce" sheetId="71" r:id="rId70"/>
    <sheet name="PU_Taranto" sheetId="72" r:id="rId71"/>
    <sheet name="SA_Cagliari" sheetId="73" r:id="rId72"/>
    <sheet name="SA_Nuoro" sheetId="74" r:id="rId73"/>
    <sheet name="SA_Oristano" sheetId="75" r:id="rId74"/>
    <sheet name="SA_Sassari" sheetId="76" r:id="rId75"/>
    <sheet name="SA_SUD SARDEGNA" sheetId="77" r:id="rId76"/>
    <sheet name="SI_Agrigento" sheetId="78" r:id="rId77"/>
    <sheet name="SI_CALTANISSETTA" sheetId="79" r:id="rId78"/>
    <sheet name="SI_Catania" sheetId="80" r:id="rId79"/>
    <sheet name="SI_Enna" sheetId="81" r:id="rId80"/>
    <sheet name="SI_Messina" sheetId="82" r:id="rId81"/>
    <sheet name="SI_Palermo" sheetId="83" r:id="rId82"/>
    <sheet name="SI_Ragusa" sheetId="84" r:id="rId83"/>
    <sheet name="SI_Siracusa" sheetId="85" r:id="rId84"/>
    <sheet name="SI_TRAPANI" sheetId="86" r:id="rId85"/>
    <sheet name="TO_Arezzo" sheetId="87" r:id="rId86"/>
    <sheet name="TO_Firenze" sheetId="88" r:id="rId87"/>
    <sheet name="TO_Grosseto" sheetId="89" r:id="rId88"/>
    <sheet name="TO_Livorno" sheetId="90" r:id="rId89"/>
    <sheet name="TO_Lucca" sheetId="91" r:id="rId90"/>
    <sheet name="TO_MASSA-CARRARA" sheetId="92" r:id="rId91"/>
    <sheet name="TO_Pisa" sheetId="93" r:id="rId92"/>
    <sheet name="TO_Pistoia" sheetId="94" r:id="rId93"/>
    <sheet name="TO_Prato" sheetId="95" r:id="rId94"/>
    <sheet name="TO_Siena" sheetId="96" r:id="rId95"/>
    <sheet name="UM_Perugia" sheetId="97" r:id="rId96"/>
    <sheet name="UM_Terni" sheetId="98" r:id="rId97"/>
    <sheet name="VE_Belluno" sheetId="99" r:id="rId98"/>
    <sheet name="VE_Padova" sheetId="100" r:id="rId99"/>
    <sheet name="VE_Rovigo" sheetId="101" r:id="rId100"/>
    <sheet name="VE_Treviso" sheetId="102" r:id="rId101"/>
    <sheet name="VE_Venezia" sheetId="103" r:id="rId102"/>
    <sheet name="VE_Verona" sheetId="104" r:id="rId103"/>
    <sheet name="VE_Vicenza" sheetId="105" r:id="rId104"/>
  </sheets>
  <definedNames>
    <definedName name="_xlnm._FilterDatabase" localSheetId="0" hidden="1">AB_Chieti!$A$1:$K$5</definedName>
    <definedName name="_xlnm._FilterDatabase" localSheetId="1" hidden="1">'AB_L''Aquila'!$A$1:$K$9</definedName>
    <definedName name="_xlnm._FilterDatabase" localSheetId="2" hidden="1">AB_Pescara!$A$1:$K$6</definedName>
    <definedName name="_xlnm._FilterDatabase" localSheetId="3" hidden="1">AB_Teramo!$A$1:$K$17</definedName>
    <definedName name="_xlnm._FilterDatabase" localSheetId="4" hidden="1">BA_Matera!$A$1:$K$9</definedName>
    <definedName name="_xlnm._FilterDatabase" localSheetId="5" hidden="1">BA_Potenza!$A$1:$K$16</definedName>
    <definedName name="_xlnm._FilterDatabase" localSheetId="6" hidden="1">CA_Avellino!$A$1:$K$5</definedName>
    <definedName name="_xlnm._FilterDatabase" localSheetId="7" hidden="1">CA_Benevento!$A$1:$K$5</definedName>
    <definedName name="_xlnm._FilterDatabase" localSheetId="8" hidden="1">CA_Caserta!$A$1:$K$8</definedName>
    <definedName name="_xlnm._FilterDatabase" localSheetId="9" hidden="1">CA_Napoli!$A$1:$K$18</definedName>
    <definedName name="_xlnm._FilterDatabase" localSheetId="10" hidden="1">CA_Salerno!$A$1:$K$12</definedName>
    <definedName name="_xlnm._FilterDatabase" localSheetId="11" hidden="1">CL_Catanzaro!$A$1:$K$30</definedName>
    <definedName name="_xlnm._FilterDatabase" localSheetId="12" hidden="1">CL_Cosenza!$A$1:$K$6</definedName>
    <definedName name="_xlnm._FilterDatabase" localSheetId="13" hidden="1">CL_Crotone!$A$1:$K$10</definedName>
    <definedName name="_xlnm._FilterDatabase" localSheetId="14" hidden="1">'CL_Reggio Calabria'!$A$1:$K$7</definedName>
    <definedName name="_xlnm._FilterDatabase" localSheetId="15" hidden="1">'CL_Vibo Valentia'!$A$1:$K$7</definedName>
    <definedName name="_xlnm._FilterDatabase" localSheetId="16" hidden="1">EM_Bologna!$A$1:$K$32</definedName>
    <definedName name="_xlnm._FilterDatabase" localSheetId="17" hidden="1">EM_Ferrara!$A$1:$K$5</definedName>
    <definedName name="_xlnm._FilterDatabase" localSheetId="18" hidden="1">'EM_FORLI''-CESENA'!$A$1:$K$2</definedName>
    <definedName name="_xlnm._FilterDatabase" localSheetId="19" hidden="1">EM_Modena!$A$1:$K$60</definedName>
    <definedName name="_xlnm._FilterDatabase" localSheetId="20" hidden="1">EM_Parma!$A$1:$K$9</definedName>
    <definedName name="_xlnm._FilterDatabase" localSheetId="21" hidden="1">EM_Piacenza!$A$1:$K$5</definedName>
    <definedName name="_xlnm._FilterDatabase" localSheetId="22" hidden="1">EM_Ravenna!$A$1:$K$4</definedName>
    <definedName name="_xlnm._FilterDatabase" localSheetId="23" hidden="1">'EM_Reggio Emilia'!$A$1:$K$25</definedName>
    <definedName name="_xlnm._FilterDatabase" localSheetId="24" hidden="1">EM_Rimini!$A$1:$K$2</definedName>
    <definedName name="_xlnm._FilterDatabase" localSheetId="25" hidden="1">'FR_EDR GORIZIA'!$A$1:$K$6</definedName>
    <definedName name="_xlnm._FilterDatabase" localSheetId="26" hidden="1">'FR_EDR PORDENONE'!$A$1:$K$3</definedName>
    <definedName name="_xlnm._FilterDatabase" localSheetId="27" hidden="1">'FR_EDR TRIESTE'!$A$1:$K$7</definedName>
    <definedName name="_xlnm._FilterDatabase" localSheetId="28" hidden="1">'FR_EDR UDINE'!$A$1:$K$5</definedName>
    <definedName name="_xlnm._FilterDatabase" localSheetId="29" hidden="1">LA_Frosinone!$A$1:$K$10</definedName>
    <definedName name="_xlnm._FilterDatabase" localSheetId="30" hidden="1">LA_Latina!$A$1:$K$20</definedName>
    <definedName name="_xlnm._FilterDatabase" localSheetId="31" hidden="1">LA_Rieti!$A$1:$K$5</definedName>
    <definedName name="_xlnm._FilterDatabase" localSheetId="32" hidden="1">LA_Roma!$A$1:$K$94</definedName>
    <definedName name="_xlnm._FilterDatabase" localSheetId="33" hidden="1">LA_Viterbo!$A$1:$K$14</definedName>
    <definedName name="_xlnm._FilterDatabase" localSheetId="34" hidden="1">LI_Genova!$A$1:$K$11</definedName>
    <definedName name="_xlnm._FilterDatabase" localSheetId="35" hidden="1">LI_Imperia!$A$1:$K$6</definedName>
    <definedName name="_xlnm._FilterDatabase" localSheetId="36" hidden="1">'LI_La Spezia'!$A$1:$K$7</definedName>
    <definedName name="_xlnm._FilterDatabase" localSheetId="37" hidden="1">LI_Savona!$A$1:$K$8</definedName>
    <definedName name="_xlnm._FilterDatabase" localSheetId="38" hidden="1">LO_Bergamo!$A$1:$K$16</definedName>
    <definedName name="_xlnm._FilterDatabase" localSheetId="39" hidden="1">LO_Brescia!$A$1:$K$14</definedName>
    <definedName name="_xlnm._FilterDatabase" localSheetId="40" hidden="1">LO_Como!$A$1:$K$6</definedName>
    <definedName name="_xlnm._FilterDatabase" localSheetId="41" hidden="1">LO_Cremona!$A$1:$K$8</definedName>
    <definedName name="_xlnm._FilterDatabase" localSheetId="42" hidden="1">LO_Lecco!$A$1:$K$6</definedName>
    <definedName name="_xlnm._FilterDatabase" localSheetId="43" hidden="1">LO_Lodi!$A$1:$K$6</definedName>
    <definedName name="_xlnm._FilterDatabase" localSheetId="44" hidden="1">LO_Mantova!$A$1:$K$3</definedName>
    <definedName name="_xlnm._FilterDatabase" localSheetId="45" hidden="1">LO_Milano!$A$1:$K$17</definedName>
    <definedName name="_xlnm._FilterDatabase" localSheetId="46" hidden="1">'LO_Monza e della Brianza'!$A$1:$K$7</definedName>
    <definedName name="_xlnm._FilterDatabase" localSheetId="47" hidden="1">LO_Pavia!$A$1:$K$4</definedName>
    <definedName name="_xlnm._FilterDatabase" localSheetId="48" hidden="1">LO_Sondrio!$A$1:$K$6</definedName>
    <definedName name="_xlnm._FilterDatabase" localSheetId="49" hidden="1">LO_Varese!$A$1:$K$10</definedName>
    <definedName name="_xlnm._FilterDatabase" localSheetId="50" hidden="1">MA_Ancona!$A$1:$K$3</definedName>
    <definedName name="_xlnm._FilterDatabase" localSheetId="51" hidden="1">'MA_Ascoli Piceno'!$A$1:$K$5</definedName>
    <definedName name="_xlnm._FilterDatabase" localSheetId="52" hidden="1">MA_Fermo!$A$1:$K$3</definedName>
    <definedName name="_xlnm._FilterDatabase" localSheetId="53" hidden="1">MA_Macerata!$A$1:$K$5</definedName>
    <definedName name="_xlnm._FilterDatabase" localSheetId="54" hidden="1">'MA_Pesaro e Urbino'!$A$1:$K$7</definedName>
    <definedName name="_xlnm._FilterDatabase" localSheetId="55" hidden="1">MO_Campobasso!$A$1:$K$11</definedName>
    <definedName name="_xlnm._FilterDatabase" localSheetId="56" hidden="1">MO_Isernia!$A$1:$K$5</definedName>
    <definedName name="_xlnm._FilterDatabase" localSheetId="57" hidden="1">PI_Alessandria!$A$1:$K$10</definedName>
    <definedName name="_xlnm._FilterDatabase" localSheetId="58" hidden="1">PI_Asti!$A$1:$K$5</definedName>
    <definedName name="_xlnm._FilterDatabase" localSheetId="59" hidden="1">PI_Biella!$A$1:$K$3</definedName>
    <definedName name="_xlnm._FilterDatabase" localSheetId="60" hidden="1">PI_Cuneo!$A$1:$K$18</definedName>
    <definedName name="_xlnm._FilterDatabase" localSheetId="61" hidden="1">PI_Novara!$A$1:$K$6</definedName>
    <definedName name="_xlnm._FilterDatabase" localSheetId="62" hidden="1">PI_Torino!$A$1:$K$36</definedName>
    <definedName name="_xlnm._FilterDatabase" localSheetId="63" hidden="1">'PI_VERBANO-CUSIO-OSSOLA'!$A$1:$K$6</definedName>
    <definedName name="_xlnm._FilterDatabase" localSheetId="64" hidden="1">PI_Vercelli!$A$1:$K$5</definedName>
    <definedName name="_xlnm._FilterDatabase" localSheetId="65" hidden="1">PU_Bari!$A$1:$K$20</definedName>
    <definedName name="_xlnm._FilterDatabase" localSheetId="66" hidden="1">'PU_BARLETTA-ANDRIA-TRANI'!$A$1:$K$12</definedName>
    <definedName name="_xlnm._FilterDatabase" localSheetId="67" hidden="1">PU_Brindisi!$A$1:$K$10</definedName>
    <definedName name="_xlnm._FilterDatabase" localSheetId="68" hidden="1">PU_Foggia!$A$1:$K$9</definedName>
    <definedName name="_xlnm._FilterDatabase" localSheetId="69" hidden="1">PU_Lecce!$A$1:$K$25</definedName>
    <definedName name="_xlnm._FilterDatabase" localSheetId="70" hidden="1">PU_Taranto!$A$1:$K$5</definedName>
    <definedName name="_xlnm._FilterDatabase" localSheetId="71" hidden="1">SA_Cagliari!$A$1:$K$8</definedName>
    <definedName name="_xlnm._FilterDatabase" localSheetId="72" hidden="1">SA_Nuoro!$A$1:$K$10</definedName>
    <definedName name="_xlnm._FilterDatabase" localSheetId="73" hidden="1">SA_Oristano!$A$1:$K$6</definedName>
    <definedName name="_xlnm._FilterDatabase" localSheetId="74" hidden="1">SA_Sassari!$A$1:$K$16</definedName>
    <definedName name="_xlnm._FilterDatabase" localSheetId="75" hidden="1">'SA_SUD SARDEGNA'!$A$1:$K$7</definedName>
    <definedName name="_xlnm._FilterDatabase" localSheetId="76" hidden="1">SI_Agrigento!$A$1:$K$4</definedName>
    <definedName name="_xlnm._FilterDatabase" localSheetId="77" hidden="1">SI_CALTANISSETTA!$A$1:$K$3</definedName>
    <definedName name="_xlnm._FilterDatabase" localSheetId="78" hidden="1">SI_Catania!$A$1:$K$8</definedName>
    <definedName name="_xlnm._FilterDatabase" localSheetId="79" hidden="1">SI_Enna!$A$1:$K$3</definedName>
    <definedName name="_xlnm._FilterDatabase" localSheetId="80" hidden="1">SI_Messina!$A$1:$K$3</definedName>
    <definedName name="_xlnm._FilterDatabase" localSheetId="81" hidden="1">SI_Palermo!$A$1:$K$7</definedName>
    <definedName name="_xlnm._FilterDatabase" localSheetId="82" hidden="1">SI_Ragusa!$A$1:$K$3</definedName>
    <definedName name="_xlnm._FilterDatabase" localSheetId="83" hidden="1">SI_Siracusa!$A$1:$K$4</definedName>
    <definedName name="_xlnm._FilterDatabase" localSheetId="84" hidden="1">SI_TRAPANI!$A$1:$K$4</definedName>
    <definedName name="_xlnm._FilterDatabase" localSheetId="85" hidden="1">TO_Arezzo!$A$1:$K$6</definedName>
    <definedName name="_xlnm._FilterDatabase" localSheetId="86" hidden="1">TO_Firenze!$A$1:$K$8</definedName>
    <definedName name="_xlnm._FilterDatabase" localSheetId="87" hidden="1">TO_Grosseto!$A$1:$K$5</definedName>
    <definedName name="_xlnm._FilterDatabase" localSheetId="88" hidden="1">TO_Livorno!$A$1:$K$7</definedName>
    <definedName name="_xlnm._FilterDatabase" localSheetId="89" hidden="1">TO_Lucca!$A$1:$K$9</definedName>
    <definedName name="_xlnm._FilterDatabase" localSheetId="90" hidden="1">'TO_MASSA-CARRARA'!$A$1:$K$6</definedName>
    <definedName name="_xlnm._FilterDatabase" localSheetId="91" hidden="1">TO_Pisa!$A$1:$K$4</definedName>
    <definedName name="_xlnm._FilterDatabase" localSheetId="92" hidden="1">TO_Pistoia!$A$1:$K$4</definedName>
    <definedName name="_xlnm._FilterDatabase" localSheetId="93" hidden="1">TO_Prato!$A$1:$K$3</definedName>
    <definedName name="_xlnm._FilterDatabase" localSheetId="94" hidden="1">TO_Siena!$A$1:$K$5</definedName>
    <definedName name="_xlnm._FilterDatabase" localSheetId="95" hidden="1">UM_Perugia!$A$1:$K$25</definedName>
    <definedName name="_xlnm._FilterDatabase" localSheetId="96" hidden="1">UM_Terni!$A$1:$K$7</definedName>
    <definedName name="_xlnm._FilterDatabase" localSheetId="97" hidden="1">VE_Belluno!$A$1:$K$4</definedName>
    <definedName name="_xlnm._FilterDatabase" localSheetId="98" hidden="1">VE_Padova!$A$1:$K$8</definedName>
    <definedName name="_xlnm._FilterDatabase" localSheetId="99" hidden="1">VE_Rovigo!$A$1:$K$8</definedName>
    <definedName name="_xlnm._FilterDatabase" localSheetId="100" hidden="1">VE_Treviso!$A$1:$K$23</definedName>
    <definedName name="_xlnm._FilterDatabase" localSheetId="101" hidden="1">VE_Venezia!$A$1:$K$17</definedName>
    <definedName name="_xlnm._FilterDatabase" localSheetId="102" hidden="1">VE_Verona!$A$1:$K$12</definedName>
    <definedName name="_xlnm._FilterDatabase" localSheetId="103" hidden="1">VE_Vicenza!$A$1:$K$13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5" l="1"/>
  <c r="E12" i="68"/>
  <c r="E20" i="67"/>
  <c r="E7" i="65"/>
  <c r="E17" i="47"/>
  <c r="E16" i="40"/>
  <c r="E20" i="32"/>
  <c r="E60" i="21"/>
  <c r="E12" i="12"/>
  <c r="E16" i="7"/>
  <c r="E13" i="105"/>
  <c r="E12" i="104"/>
  <c r="E18" i="103"/>
  <c r="E23" i="102"/>
  <c r="E8" i="101"/>
  <c r="E9" i="100"/>
  <c r="E4" i="99"/>
  <c r="E7" i="98"/>
  <c r="E25" i="97"/>
  <c r="E5" i="96"/>
  <c r="E3" i="95"/>
  <c r="E4" i="94"/>
  <c r="E5" i="93"/>
  <c r="E6" i="92"/>
  <c r="E9" i="91"/>
  <c r="E7" i="90"/>
  <c r="E5" i="89"/>
  <c r="E8" i="88"/>
  <c r="E6" i="87"/>
  <c r="E4" i="86"/>
  <c r="E4" i="85"/>
  <c r="E3" i="84"/>
  <c r="E8" i="83"/>
  <c r="E3" i="82"/>
  <c r="E3" i="81"/>
  <c r="E9" i="80"/>
  <c r="E3" i="79"/>
  <c r="E4" i="78"/>
  <c r="E7" i="77"/>
  <c r="E17" i="76"/>
  <c r="E7" i="75"/>
  <c r="E11" i="74"/>
  <c r="E9" i="73"/>
  <c r="E5" i="72"/>
  <c r="E25" i="71"/>
  <c r="E9" i="70"/>
  <c r="E10" i="69"/>
  <c r="E5" i="66"/>
  <c r="E36" i="64"/>
  <c r="E6" i="63"/>
  <c r="E18" i="62"/>
  <c r="E3" i="61"/>
  <c r="E5" i="60"/>
  <c r="E10" i="59"/>
  <c r="E5" i="58"/>
  <c r="E11" i="57"/>
  <c r="E7" i="56"/>
  <c r="E6" i="55"/>
  <c r="E3" i="54"/>
  <c r="E5" i="53"/>
  <c r="E3" i="52"/>
  <c r="E10" i="51"/>
  <c r="E6" i="50"/>
  <c r="E4" i="49"/>
  <c r="E7" i="48"/>
  <c r="E3" i="46"/>
  <c r="E6" i="45"/>
  <c r="E7" i="44"/>
  <c r="E8" i="43"/>
  <c r="E6" i="42"/>
  <c r="E14" i="41"/>
  <c r="E8" i="39"/>
  <c r="E8" i="38"/>
  <c r="E6" i="37"/>
  <c r="E11" i="36"/>
  <c r="E94" i="34"/>
  <c r="E5" i="33"/>
  <c r="E10" i="31"/>
  <c r="E5" i="30"/>
  <c r="E7" i="29"/>
  <c r="E3" i="28"/>
  <c r="E6" i="27"/>
  <c r="E26" i="25"/>
  <c r="E5" i="24"/>
  <c r="E5" i="23"/>
  <c r="E10" i="22"/>
  <c r="E5" i="19"/>
  <c r="E33" i="18"/>
  <c r="E7" i="17"/>
  <c r="E7" i="16"/>
  <c r="E11" i="15"/>
  <c r="E6" i="14"/>
  <c r="E31" i="13"/>
  <c r="E18" i="11"/>
  <c r="E8" i="10"/>
  <c r="E5" i="9"/>
  <c r="E5" i="8"/>
  <c r="E9" i="6"/>
  <c r="E18" i="5"/>
  <c r="E6" i="4"/>
  <c r="E9" i="3"/>
  <c r="E6" i="2"/>
</calcChain>
</file>

<file path=xl/sharedStrings.xml><?xml version="1.0" encoding="utf-8"?>
<sst xmlns="http://schemas.openxmlformats.org/spreadsheetml/2006/main" count="6526" uniqueCount="2746">
  <si>
    <t>ente</t>
  </si>
  <si>
    <t>CUP</t>
  </si>
  <si>
    <t>Priorita</t>
  </si>
  <si>
    <t>titolo</t>
  </si>
  <si>
    <t>importo_Finanziamento</t>
  </si>
  <si>
    <t>importo_cofinanziamento</t>
  </si>
  <si>
    <t>numEdi</t>
  </si>
  <si>
    <t>edificio</t>
  </si>
  <si>
    <t>tipoInterventoPrevalente</t>
  </si>
  <si>
    <t>livelloProgettazione</t>
  </si>
  <si>
    <t>popolazioneScolastica</t>
  </si>
  <si>
    <t>Provincia di Chieti</t>
  </si>
  <si>
    <t>D98B20000940004</t>
  </si>
  <si>
    <t>Ripristino impermeabilizzazione della copertura della palestra nella sede dell'ITC "Spataro" di Casalbordino</t>
  </si>
  <si>
    <t>0690150438</t>
  </si>
  <si>
    <t>Manutenzione straordinaria</t>
  </si>
  <si>
    <t>Progettazione Definitiva</t>
  </si>
  <si>
    <t>D43H19000100004</t>
  </si>
  <si>
    <t>LANCIANO - Adeguamento sismico del Liceo Classico "V. Emanuele"</t>
  </si>
  <si>
    <t>0690460260</t>
  </si>
  <si>
    <t>Adeguamento sismico</t>
  </si>
  <si>
    <t>Nessuno</t>
  </si>
  <si>
    <t>D72E20000280001</t>
  </si>
  <si>
    <t>ORTONA - Lavori di adeguamento sismico dell'I.T.N. "L. Acciaiuoli" di Ortona</t>
  </si>
  <si>
    <t>0690580449</t>
  </si>
  <si>
    <t>D84I19000270004</t>
  </si>
  <si>
    <t>GISSI - Adeguamento sismico dell’I.T.C. “Spataro”</t>
  </si>
  <si>
    <t>0690410439</t>
  </si>
  <si>
    <t>Provincia di L'Aquila</t>
  </si>
  <si>
    <t>F11D20000380001</t>
  </si>
  <si>
    <t>LAVORI DI EFFICIENTAMENTO ENERGETICO DEI LOTTI 1 2 E 3 DELL'ITIS ' A. D'AOSTA' DELL'AQUILA, MEDIANTE LA SOSTITUZIONE DEI VECCHI INFISSI IN LEGNO CON NUOVI IN PVC</t>
  </si>
  <si>
    <t>0660490355-0660490449</t>
  </si>
  <si>
    <t>Efficientamento energetico</t>
  </si>
  <si>
    <t>Progettazione Esecutiva</t>
  </si>
  <si>
    <t>F31D20000930001</t>
  </si>
  <si>
    <t>LICEO SCIENZE SOCIALI “B. CROCE” DI AVEZZANO – LAVORI DI SOSTITUZIONE INFISSI – LOTTO 1</t>
  </si>
  <si>
    <t>0660060327</t>
  </si>
  <si>
    <t>Studio di fattibilita'</t>
  </si>
  <si>
    <t>F31D20000940001</t>
  </si>
  <si>
    <t>LICEO SCIENZE SOCIALI “B. CROCE” DI AVEZZANO – LAVORI DI SOSTITUZIONE INFISSI – LOTTO 2</t>
  </si>
  <si>
    <t>F39E20000340003</t>
  </si>
  <si>
    <t>LAVORI DI SOSTITUZIONE INFISSI PRESSO L’I.I.S. “A. SERPIERI” DI AVEZZANO – LOTTO 1</t>
  </si>
  <si>
    <t>0660060334</t>
  </si>
  <si>
    <t>F51D20000870003</t>
  </si>
  <si>
    <t>Liceo Artistico “G. Mazara” di Sulmona (AQ) -  
Lavori di sostituzione degli infissi esterni ai fini dell’efficientamento energetico</t>
  </si>
  <si>
    <t>0660980314</t>
  </si>
  <si>
    <t>F31D20000960001</t>
  </si>
  <si>
    <t>LAVORI DI EFFICIENTAMENTO ENERGETICO PALESTRA N. 3 DEL IV LOTTO I.I.S. “E. MAJORANA” DI AVEZZANO</t>
  </si>
  <si>
    <t>0660060452</t>
  </si>
  <si>
    <t>F51D20000860003</t>
  </si>
  <si>
    <t>Liceo “ G.B. Vico” di Sulmona (AQ) -  
Lavori di sostituzione degli infissi esterni ai fini dell’efficientamento energetico</t>
  </si>
  <si>
    <t>0660980311</t>
  </si>
  <si>
    <t>Nuova costruzione</t>
  </si>
  <si>
    <t>Miglioramento sismico</t>
  </si>
  <si>
    <t>Provincia di Pescara</t>
  </si>
  <si>
    <t>C18B20000120001</t>
  </si>
  <si>
    <t>Interventi di straordinaria manutenzione Istituti Penne (“Luca da Penne” – “Mario dei Fiori” – “Marconi”)</t>
  </si>
  <si>
    <t>0680270234-0680270251-0680270275-0680270495-0680270496-0680270494-0680270499-0680270498</t>
  </si>
  <si>
    <t>C58B20000060001</t>
  </si>
  <si>
    <t>Interventi di straordinaria manutenzione Liceo “Da Vinci” – Istituto “Cuppari” di Alanno</t>
  </si>
  <si>
    <t>0680280249-0680020267-0680020485</t>
  </si>
  <si>
    <t>C98B20000120001</t>
  </si>
  <si>
    <t>Interventi di straordinaria manutenzione istituti vari
 (Liceo Classico, Liceo Galilei, Mi.Be, Acerbo, Cuppari, Spaventa, , A. Di Savoia )</t>
  </si>
  <si>
    <t>0680280253-0680280254-0680280258-0680281025-0680280264-0680280265-0680280268-0680280271-0680280270-0680280661-0680110256-0680330250-0680330512-0680430278-0680120538-0680280244</t>
  </si>
  <si>
    <t>C28B20000140001</t>
  </si>
  <si>
    <t>Interventi di straordinaria manutenzione Istituti “Aterno – Manthonè” – sede storica
 e IPSAAR “De Cecco”</t>
  </si>
  <si>
    <t>0680280272-0680280493-0680280277-0680280508-0680280260-0680280259</t>
  </si>
  <si>
    <t>Provincia di Teramo</t>
  </si>
  <si>
    <t>E68B20001870001</t>
  </si>
  <si>
    <t>ISTITUTO D’ISTRUZIONE SUPERIORE “CROCETTI – CERULLI” di Giulianova (TE)
Attuazione articolo 1, commi 63 e 64 della legge 27 dicembre 2019, n. 160. Interventi  relativi  ad  opere pubbliche di manutenzione straordinaria ed efficientamento energetico delle scuole di  province e citta' metropolitane.</t>
  </si>
  <si>
    <t>0670250332-0670250535</t>
  </si>
  <si>
    <t>E98B20001700001</t>
  </si>
  <si>
    <t>ISTITUTO D’ISTRUZIONE SUPERIORE “V. MORETTI” di Roseto degli Abruzzi (TE).
Attuazione articolo 1, commi 63 e 64 della legge 27 dicembre 2019, n. 160. Interventi  relativi  ad  opere pubbliche di manutenzione straordinaria ed efficientamento energetico delle scuole di  province e citta' metropolitane.</t>
  </si>
  <si>
    <t>0670370660-0670370607</t>
  </si>
  <si>
    <t>E38B20001460001</t>
  </si>
  <si>
    <t>Edificio scolastico denominato “G.Milli” di Teramo
Attuazione articolo 1, commi 63 e 64 della legge 27 dicembre 2019, n. 160. Interventi  relativi  ad  opere pubbliche di manutenzione straordinaria ed efficientamento energetico delle scuole di  province e citta' metropolitane.</t>
  </si>
  <si>
    <t>0670410009</t>
  </si>
  <si>
    <t>E48B20001730001</t>
  </si>
  <si>
    <t>ISTITUTO D’ISTRUZIONE SUPERIORE “ALESSANDRINI – MARINO” di Teramo.
Attuazione articolo 1, commi 63 e 64 della legge 27 dicembre 2019, n. 160. Interventi  relativi  ad  opere pubbliche di manutenzione straordinaria ed efficientamento energetico delle scuole di  province e citta' metropolitane.</t>
  </si>
  <si>
    <t>0670410333</t>
  </si>
  <si>
    <t>E38B20001440001</t>
  </si>
  <si>
    <t>ISTITUTO D’ISTRUZIONE SUPERIORE “ADONE ZOLI”, di Atri.
Attuazione articolo 1, commi 63 e 64 della legge 27 dicembre 2019, n. 160. Interventi  relativi  ad  opere pubbliche di manutenzione straordinaria ed efficientamento energetico delle scuole di  province e citta' metropolitane.</t>
  </si>
  <si>
    <t>0670040322-0670040580</t>
  </si>
  <si>
    <t>E48B20001750001</t>
  </si>
  <si>
    <t>ISTITUTO D’ISTRUZIONE SUPERIORE “PASCAL – FORTI” di Teramo.
Attuazione articolo 1, commi 63 e 64 della legge 27 dicembre 2019, n. 160. Interventi  relativi  ad  opere pubbliche di manutenzione straordinaria ed efficientamento energetico delle scuole di  province e citta' metropolitane.</t>
  </si>
  <si>
    <t>0670410328-0670410334</t>
  </si>
  <si>
    <t>E48B20001720001</t>
  </si>
  <si>
    <t>ISTITUTO D’ISTRUZIONE SUPERIORE “DI POPPA – ROZZI” di Teramo
Attuazione articolo 1, commi 63 e 64 della legge 27 dicembre 2019, n. 160. Interventi  relativi  ad  opere pubbliche di manutenzione straordinaria ed efficientamento energetico delle scuole di  province e citta' metropolitane.</t>
  </si>
  <si>
    <t>0670410457-0670410565-0670410319</t>
  </si>
  <si>
    <t>E18B20001490002</t>
  </si>
  <si>
    <t>Edificio scolastico denominato “P.LEVI” di Sant’Egidio (TE).
Attuazione articolo 1, commi 63 e 64 della legge 27 dicembre 2019, n. 160. Interventi  relativi  ad  opere pubbliche di manutenzione straordinaria ed efficientamento energetico delle scuole di  province e citta' metropolitane.</t>
  </si>
  <si>
    <t>0670380534</t>
  </si>
  <si>
    <t>E38B20001450001</t>
  </si>
  <si>
    <t>Edificio scolastico denominato “L.ILLUMINATI”, di  Atri.
Attuazione articolo 1, commi 63 e 64 della legge 27 dicembre 2019, n. 160. Interventi  relativi  ad  opere pubbliche di manutenzione straordinaria ed efficientamento energetico delle scuole di  province e citta' metropolitane.</t>
  </si>
  <si>
    <t>0670040176-0670040554</t>
  </si>
  <si>
    <t>E28B20001430001</t>
  </si>
  <si>
    <t>Edificio scolastico denominato “F.A.GRUE”, Liceo Artistico Istituto d’Arte situato in Via Convento,1  Castelli, Teramo.
Attuazione articolo 1, commi 63 e 64 della legge 27 dicembre 2019, n. 160. Interventi  relativi  ad  opere pubbliche di manutenzione straordinaria ed efficientamento energetico delle scuole di  province e citta' metropolitane.</t>
  </si>
  <si>
    <t>0670120274-0670120502</t>
  </si>
  <si>
    <t>E68B20001880001</t>
  </si>
  <si>
    <t>Edificio scolastico denominato “M.Curie” di Giulianova (TE).
Attuazione articolo 1, commi 63 e 64 della legge 27 dicembre 2019, n. 160. Interventi  relativi  ad  opere pubbliche di manutenzione straordinaria ed efficientamento energetico delle scuole di  province e citta' metropolitane.</t>
  </si>
  <si>
    <t>0670250316</t>
  </si>
  <si>
    <t>E48B20001770001</t>
  </si>
  <si>
    <t>Liceo Scientifico annesso all’edificio scolastico denominato “M.Delfico”, Convitto, situato in Piazza Dante,  Teramo
Attuazione articolo 1, commi 63 e 64 della legge 27 dicembre 2019, n. 160. Interventi  relativi  ad  opere pubbliche di manutenzione straordinaria ed efficientamento energetico delle scuole di  province e citta' metropolitane.</t>
  </si>
  <si>
    <t>0670410259</t>
  </si>
  <si>
    <t>E98B20001710001</t>
  </si>
  <si>
    <t>Edificio scolastico denominato “Saffo”, di Roseto degli Abruzzi.
Attuazione articolo 1, commi 63 e 64 della legge 27 dicembre 2019, n. 160. Interventi  relativi  ad  opere pubbliche di manutenzione straordinaria ed efficientamento energetico delle scuole di  province e citta' metropolitane.</t>
  </si>
  <si>
    <t>0670370314-0670370466</t>
  </si>
  <si>
    <t>E38B20001430001</t>
  </si>
  <si>
    <t>ISTITUTO D’ISTRUZIONE SUPERIORE “G. PEANO – C. ROSA” di Nereto (TE).
Attuazione articolo 1, commi 63 e 64 della legge 27 dicembre 2019, n. 160. Interventi  relativi  ad  opere pubbliche di manutenzione straordinaria ed efficientamento energetico delle scuole di  province e citta' metropolitane.</t>
  </si>
  <si>
    <t>0670310317-0670310326-0670310532</t>
  </si>
  <si>
    <t>E48B20001760001</t>
  </si>
  <si>
    <t>Edificio scolastico denominato “A. Einstein - Comi”, di Teramo
Attuazione articolo 1, commi 63 e 64 della legge 27 dicembre 2019, n. 160. Interventi  relativi  ad  opere pubbliche di manutenzione straordinaria ed efficientamento energetico delle scuole di  province e citta' metropolitane.</t>
  </si>
  <si>
    <t>0670410304-0670410526-0670410327</t>
  </si>
  <si>
    <t>E48B20001740001</t>
  </si>
  <si>
    <t>ISTITUTO D’ISTRUZIONE SUPERIORE “DELFICO - MONTAUTI”, di Teramo.
Attuazione articolo 1, commi 63 e 64 della legge 27 dicembre 2019, n. 160. Interventi  relativi  ad  opere pubbliche di manutenzione straordinaria ed efficientamento energetico delle scuole di  province e citta' metropolitane.</t>
  </si>
  <si>
    <t>0670410259-0670410323</t>
  </si>
  <si>
    <t>Provincia di Matera</t>
  </si>
  <si>
    <t>H15J20000370001</t>
  </si>
  <si>
    <t>Lavori di manutenzione straordinaria finalizzati a garantire l'agibilità e il diritto allo studio -Istituto Tecnico Industriale Statale "G.B. Pentasuglia" di Matera e Istituto Magistrale (Liceo Umaniastico-Musicale-Linguistico) "T. Stigliani" corpo uffici di Matera</t>
  </si>
  <si>
    <t>0770140225-0770140651</t>
  </si>
  <si>
    <t>H15J20000400001</t>
  </si>
  <si>
    <t>Lavori di manutenzione straordinaria finalizzati a garantire l'agibilità e il diritto allo studio del Liceo Classico "Duni" di Matera -corpo "A" a seguito dell'adeguamento strutturale.</t>
  </si>
  <si>
    <t>0770140650</t>
  </si>
  <si>
    <t>H15J20000380001</t>
  </si>
  <si>
    <t>Lavori di manutenzione straordinaria finalizzati a garantire l'agibilità e il diritto allo studio  dell'Istituto sito nella zona PAIP  di Matera</t>
  </si>
  <si>
    <t>0770141000</t>
  </si>
  <si>
    <t>H35J20000380001</t>
  </si>
  <si>
    <t>Lavori di manutenzione straordinaria finalizzati a garantire l'agibilità e il diritto allo studio dell'Istituto professionale per l'agricoltura "Levi" di Garaguso e dell'Istituto Tecnico Commerciale "Levi" di Grassano</t>
  </si>
  <si>
    <t>0770090663-0770110359</t>
  </si>
  <si>
    <t>H85J20000800001</t>
  </si>
  <si>
    <t>Lavori di manutenzione straordinaria finalizzati a garantire l'agibilità e il diritto allo studio dell'Istituto Professionale Maschile "Pitagora" di Policoro</t>
  </si>
  <si>
    <t>0770210752</t>
  </si>
  <si>
    <t>H65J20000290001</t>
  </si>
  <si>
    <t>Lavori di manutenzione straordinaria finalizzati a garantire l'agibilità e il diritto allo studio dell'Istituto Tecnico Commerciale e per geometri "M. Capitolo" di Tursi e Istituto Tecnico Commerciale e Liceo Scientifico di Bernalda</t>
  </si>
  <si>
    <t>0770290220-0770030656</t>
  </si>
  <si>
    <t>H15J20000390001</t>
  </si>
  <si>
    <t>Lavori di manutenzione straordinaria finalizzati a garantire l'agibilità e il diritto allo studio del Liceo Scientifico "C. Levi" di Tricarico e Istituto Tecnico Industriale Statale " F. Cassola" di Ferrandina</t>
  </si>
  <si>
    <t>0770280886-0770080192</t>
  </si>
  <si>
    <t>Provincia di Potenza</t>
  </si>
  <si>
    <t>H38B20000760001</t>
  </si>
  <si>
    <t>Lavori di manutenzione straordinaria con interventi strutturali e rifacimenti impiantistici presso la sede del Liceo scientifico statale "Galileo Galilei" di Potenza</t>
  </si>
  <si>
    <t>0760630483</t>
  </si>
  <si>
    <t>H68B20000440001</t>
  </si>
  <si>
    <t>Intervento finalizzato all’ottenimento del certificato di agibilità e all’adeguamento alla normativa antincendio e in materia di abbattimento delle barriere architettoniche del Campus scolastico di Rionero in Vulture</t>
  </si>
  <si>
    <t>0760660477</t>
  </si>
  <si>
    <t>H78B20000460001</t>
  </si>
  <si>
    <t>Lavori di manutenzione straordinaria presso la sede dell'Istituto d'istruzione superiore "Leonardo Sinisgalli" di Senise</t>
  </si>
  <si>
    <t>0760850802</t>
  </si>
  <si>
    <t>H68B20000450001</t>
  </si>
  <si>
    <t>Lavori di manutenzione straordinaria presso la sede dell'Istituto d'istruzione superiore "ten. Remo Righetti" di Melfi</t>
  </si>
  <si>
    <t>0760480499</t>
  </si>
  <si>
    <t>H91D20000570001</t>
  </si>
  <si>
    <t>Lavori di manutenzione straordinaria e efficientamento energetico presso la sede dell'Istituto d'istruzione superiore "Nicola Miraglia" di Lauria</t>
  </si>
  <si>
    <t>0760420528</t>
  </si>
  <si>
    <t>H18B20000290001</t>
  </si>
  <si>
    <t>Lavori di manutenzione straordinaria presso la sede dell'Istituto d'istruzione superiore "Giuseppe Solimene" di Lavello</t>
  </si>
  <si>
    <t>0760430850</t>
  </si>
  <si>
    <t>H68B20000460001</t>
  </si>
  <si>
    <t>Lavori di manutenzione straordinaria presso la sede dell'Istituto professionale alberghiero di Stato "Guglielmo Gasparrini" di Melfi</t>
  </si>
  <si>
    <t>0760480527</t>
  </si>
  <si>
    <t>H38B20000770001</t>
  </si>
  <si>
    <t>Lavori di manutenzione straordinaria presso le sedi dell'Istituto professionale di Stato per l'agricoltura "Giustino Fortunato" e del Liceo scientifico "Ettore Majorana" di Genzano di Lucania</t>
  </si>
  <si>
    <t>0760360488-0760360485</t>
  </si>
  <si>
    <t>H38B20000780001</t>
  </si>
  <si>
    <t>Lavori di manutenzione straordinaria e abbattimento delle barriere architettoniche presso l'auditorium "C. Gesualdo Da Venosa" di Potenza</t>
  </si>
  <si>
    <t>0760630679</t>
  </si>
  <si>
    <t>H31D20000960001</t>
  </si>
  <si>
    <t>Lavori di manutenzione straordinaria e efficientamento energetico presso la sede del Liceo scientifico statale "Pier Paolo Pasolini" di Potenza</t>
  </si>
  <si>
    <t>0760630523</t>
  </si>
  <si>
    <t>H68B20000470001</t>
  </si>
  <si>
    <t>Lavori di manutenzione straordinaria presso la sede dell'Istituto tecnico "Camillo d'Errico" di Palazzo San Gervasio</t>
  </si>
  <si>
    <t>0760570510</t>
  </si>
  <si>
    <t>H18B20000300001</t>
  </si>
  <si>
    <t>Lavori di manutenzione straordinaria presso da sede dell'Istituto professionale servizi per l'agricoltura e lo sviluppo rurale "Giustino Fortunato" di Lagopesole</t>
  </si>
  <si>
    <t>0760070490-0760070733</t>
  </si>
  <si>
    <t>H28B20000540001</t>
  </si>
  <si>
    <t>Lavori di manutenzione straordinaria presso le sedi dell'Istituto statale d'istruzione superiore "Giovanni Paolo II" di Maratea</t>
  </si>
  <si>
    <t>0760440476-0760440496</t>
  </si>
  <si>
    <t>H88B20000600001</t>
  </si>
  <si>
    <t>Lavori di manutenzione straordinaria presso la sede dell'Istituto d'istruzione secondaria superiore "Ernesto Battaglini" di Venosa</t>
  </si>
  <si>
    <t>0760950470</t>
  </si>
  <si>
    <t>Provincia di Avellino</t>
  </si>
  <si>
    <t>F32E18000280001</t>
  </si>
  <si>
    <t>LAVORI DI ADEGUAMENTO SISMICO E MANUTENZIONE STRAORDINARIA DELL'IMMOBILE SITO IN AVELLINO ALLA VIA PESCATORI 155 SEDE DEL LICEO P.E. IMBRIANI DI AVELLINO</t>
  </si>
  <si>
    <t>0640081888</t>
  </si>
  <si>
    <t>F98D20000080001</t>
  </si>
  <si>
    <t>LAVORI DI ADEGUAMENTO SISMICO DELLE STRUTTURE SEDE DELL'ISTITUTO SUPERIORE "RUGGERO II" ( EX DORSO) NEL COMUNE DI ARIANO IRPINO</t>
  </si>
  <si>
    <t>0640051883-0640051849</t>
  </si>
  <si>
    <t>F85J20003490001</t>
  </si>
  <si>
    <t>LAVORI DI EFFICIENTAMENTO ENERGETICO E MANUTENZIONE STRAORDINARIA DELL'EDIFICIO SEDE DELL'ISTITUTO G. RONCA DI MONTORO AVELLINO</t>
  </si>
  <si>
    <t>0641211886</t>
  </si>
  <si>
    <t>Provincia di Benevento</t>
  </si>
  <si>
    <t>I82E20000040001</t>
  </si>
  <si>
    <t>MANUTENZIONE STRAORDINARIA, ADEGUAMENTO SISMICO ED EFFICIENTAMENTO ENERGETICO DEL CONVITTO A SERVIZIO DELL'ISTITUTO AGRARIO "M. VETRONE" DI BENEVENTO.</t>
  </si>
  <si>
    <t>0620080116</t>
  </si>
  <si>
    <t>I81D20000470001</t>
  </si>
  <si>
    <t>MANUTENZIONE STRAORDINARIA ED EFFICIENTAMENTO ENERGETICO DELL'ISTITUTO "S. RAMPONE" DI BENEVENTO</t>
  </si>
  <si>
    <t>0620080696</t>
  </si>
  <si>
    <t>I81D20000480001</t>
  </si>
  <si>
    <t>MANUTENZIONE STRAORDINARIA ED EFFICIENTAMENTO ENERGETICO DELL'ISTITUTO "G. GUACCI" DI BENEVENTO</t>
  </si>
  <si>
    <t>0620080118</t>
  </si>
  <si>
    <t>Provincia di Caserta</t>
  </si>
  <si>
    <t>D38B20000850005</t>
  </si>
  <si>
    <t>progetto di adeguamento sismico LICEO CLASSICO "CIRILLO" DI AVERSA</t>
  </si>
  <si>
    <t>0610051950</t>
  </si>
  <si>
    <t>D28B20000660005</t>
  </si>
  <si>
    <t>PROGETTO DI ADEGUAMENTI SISMICO DEL LICEO CLASSICO "P. GIANNONE" DI CASERTA</t>
  </si>
  <si>
    <t>0610220108</t>
  </si>
  <si>
    <t>D48B20000620005</t>
  </si>
  <si>
    <t>PROGETTO DI ADEGUAMENTO SISMICO E MESSA IN SICUREZZA DEL LICEO STATALE "PIZZI" DI CAPUA</t>
  </si>
  <si>
    <t>0610151351</t>
  </si>
  <si>
    <t>D18B20002490005</t>
  </si>
  <si>
    <t>PROGETTO DI ADEGUAMENTO SISMICO E MESSA IN SICUREZZA DELL' ISISS "G. CASO" DI PIEDIMONTE MATESE</t>
  </si>
  <si>
    <t>0610572048</t>
  </si>
  <si>
    <t>D38B20000940005</t>
  </si>
  <si>
    <t>PROGETTO DI ADEGUAMENTO SISMICO E DEMOLIZIONE E RICOSTRUZIONE DELL' ISISS MARCONI DI VAIRANO PATENORA</t>
  </si>
  <si>
    <t>0610950563</t>
  </si>
  <si>
    <t>D18B20002520005</t>
  </si>
  <si>
    <t>PROGETTO DI ADEGUAMENTO SISMICO E MESSA IN SICUREZZA DEGLI IMPIANTI DEL LICEO SCIENTIFICO " CORTESE" DI MADDALONI</t>
  </si>
  <si>
    <t>0610480600</t>
  </si>
  <si>
    <t>Ristrutturazione edilizia con ampiamento</t>
  </si>
  <si>
    <t>Citta' Metropolitana di Napoli</t>
  </si>
  <si>
    <t>H91F18000250003</t>
  </si>
  <si>
    <t>LAVORI DI RISTRUTTURAZIONE EDILIZIA FINALIZZATI ALL'ADEGUAMENTO ED IMPIANTISTICO/NORMATIVO DELLA PALAZZINA INAGIBILE, SITA NEL COMPLESSO SCOLASTICO UTILIZZATO DALL'I.T.N. F. CARACCIOLO I.M. G. DA PROCIDA NEL COMUNE DI PROCIDA (NA) IN VIA PRINCIPE UMBERTO N°40, A SEGUITO DI VERIFICA DI VULNERABILITÀ SISMICA NEGATIVA</t>
  </si>
  <si>
    <t>0630610016</t>
  </si>
  <si>
    <t>H81F18000670003</t>
  </si>
  <si>
    <t>LAVORI DI RISTRUTTURAZIONE EDILIZIA FINALIZZATI ALL'ADEGUAMENTO SISMICO E IMPIANTISTICO/NORMATIVO DELLA PALAZZINA INAGIBILE UBICATA NELLA SEDE SUCCURSALE DELL'I.S.I.S. "FALCONE" SITA IN POZZUOLI ZONA LICOLA, PER DESTINARLA A PLESSO LABORATORI</t>
  </si>
  <si>
    <t>0630600082</t>
  </si>
  <si>
    <t>Adeguamento normativo</t>
  </si>
  <si>
    <t>H11F18000290003</t>
  </si>
  <si>
    <t>LAVORI DI MANUTENZIONE STRAORDINARIA ED ADEGUAMENTO DELL'ITN "BIXIO" IN PIANO DI SORRENTO (NA)</t>
  </si>
  <si>
    <t>0630530021</t>
  </si>
  <si>
    <t>H99E18000280003</t>
  </si>
  <si>
    <t>LAVORI DI MANUTENZIONE STRAORDINARIA ED ADEGUAMENTO DELL'ITS "ROSSI DORIA" IN MARIGLIANO (NA)</t>
  </si>
  <si>
    <t>0630430046</t>
  </si>
  <si>
    <t>H63H18000160003</t>
  </si>
  <si>
    <t>LAVORI DI ADEGUAMENTO ALLE NORME ANTISISMICHE DELL'ISIS SANNINO - DE CILLIS SITO IN NAPOLI ALLA VIA ARGINE N.1085</t>
  </si>
  <si>
    <t>0630490863</t>
  </si>
  <si>
    <t>H79C18000170004</t>
  </si>
  <si>
    <t>LAVORI DI RISTRUTTURAZIONE EDILIZIA ED ADEGUAMENTO NORMATIVO ED IMPIANTISTICO DELL'IPSAR "A.TORRENTE"  IN CASORIA</t>
  </si>
  <si>
    <t>0630231839</t>
  </si>
  <si>
    <t>H62E20000130004</t>
  </si>
  <si>
    <t>LAVORI DI MANUTENZIONE STRAORDINARIA IS DE NICOLA IN NAPOLI</t>
  </si>
  <si>
    <t>0630490826</t>
  </si>
  <si>
    <t>H92E20000140004</t>
  </si>
  <si>
    <t>LAVORI DI MANUTENZIONE STRAORDINARIA ED ADEGUAMENTO L.S. "TORRICELLI" SEDE CENTRALE IN SOMMA VESUVIANA</t>
  </si>
  <si>
    <t>0630790017</t>
  </si>
  <si>
    <t>H92E18000270004</t>
  </si>
  <si>
    <t>RESTAURO, CONSOLIDAMENTO ED ADEGUAMENTO IS MAJORANA DI SOMMA VESUVIANA</t>
  </si>
  <si>
    <t>0630790015</t>
  </si>
  <si>
    <t>H62E20000140004</t>
  </si>
  <si>
    <t>AQ INTERVENTI DI ADEGUAMENTO STRUTTURALE VARI EDIFICI A SEGUITO DI VERIFICA DI VULNERABILITA' SISMICA E INDAGINI SOLAI - I ANNUALITA' - AMBITO TERRITORIALE NAPOLI CITTA'
(COD. EDIFICIO RIF. LC GENOVESI NAPOLI)</t>
  </si>
  <si>
    <t>0630492090</t>
  </si>
  <si>
    <t>H82E20000190004</t>
  </si>
  <si>
    <t>AQ INTERVENTI DI ADEGUAMENTO STRUTTURALE VARI EDIFICI A SEGUITO DI VERIFICA DI VULNERABILITA' SISMICA E INDAGINI SOLAI - I ANNUALITA' - AMBITO TERRITORIALE NAPOLI FLEGREA
(COD. EDIFICIO RIF. IM VIRGILIO POZZUOLI)</t>
  </si>
  <si>
    <t>0630600089</t>
  </si>
  <si>
    <t>H72E20000240004</t>
  </si>
  <si>
    <t>AQ INTERVENTI DI ADEGUAMENTO STRUTTURALE VARI EDIFICI A SEGUITO DI VERIFICA DI VULNERABILITA' SISMICA E INDAGINI SOLAI - I ANNUALITA' - AMBITO TERRITORIALE NAPOLI NORD
(COD. EDIFICIO RIF. LC MIRANDA FRATTAMAGGIORE)</t>
  </si>
  <si>
    <t>0630320033</t>
  </si>
  <si>
    <t>H52E20000200004</t>
  </si>
  <si>
    <t>AQ INTERVENTI DI ADEGUAMENTO STRUTTURALE VARI EDIFICI A SEGUITO DI VERIFICA DI VULNERABILITA' SISMICA E INDAGINI SOLAI - I ANNUALITA' - AMBITO TERRITORIALE NAPOLI VESUVIANA</t>
  </si>
  <si>
    <t>H92E20000150004</t>
  </si>
  <si>
    <t>RIQUALIFICAZIONE STRUTTURALE, AMBIENTALE E FUNZIONALE DELL'IPIA MARCONI - II LOTTO GIUGLIANO</t>
  </si>
  <si>
    <t>0630340061</t>
  </si>
  <si>
    <t>H68B18000320004</t>
  </si>
  <si>
    <t>LAVORI DI MANUTENZIONE STRAORDINARIA ED ADEGUAMENTO I.S.I.S. "CASANOVA" IN NAPOLI</t>
  </si>
  <si>
    <t>0630490828</t>
  </si>
  <si>
    <t>H68B18000330004</t>
  </si>
  <si>
    <t>LAVORI DI MANUTENZIONE STRAORDINARIA ED ADEGUAMENTO I.T.I. "DA VINCI" IN NAPOLI - I LOTTO</t>
  </si>
  <si>
    <t>0630490130</t>
  </si>
  <si>
    <t>Adeguamento antincendio</t>
  </si>
  <si>
    <t>Provincia di Salerno</t>
  </si>
  <si>
    <t>H81D20000220001</t>
  </si>
  <si>
    <t>Interventi urgenti per garantire l'agibilità delle scuole e il diritto allo studio in ambienti sicuri -  edifici scolastici ubicati nell'Agro nocerino-sarnese GRUPPO 2</t>
  </si>
  <si>
    <t>0650070510-0650880502-0651080500-0651350525-0651370510</t>
  </si>
  <si>
    <t>Messa in sicurezza</t>
  </si>
  <si>
    <t>H31D20000710001</t>
  </si>
  <si>
    <t>Interventi urgenti per garantire l'agibilità delle scuole e il diritto allo studio in ambienti sicuri -  edifici scolastici ubicati nell'Agro nocerino-sarnese GRUPPO 1</t>
  </si>
  <si>
    <t>0650780505-0650780515-0650780520-0650780530-0650780535</t>
  </si>
  <si>
    <t>H51D20000130001</t>
  </si>
  <si>
    <t>Interventi urgenti per garantire l'agibilità delle scuole e il diritto allo studio in ambienti sicuri -  edifici scolastici ubicati nell'Area metropolitana di Salerno GRUPPO 2</t>
  </si>
  <si>
    <t>0651160500-0651160540-0651160545-0651160595-0651160017</t>
  </si>
  <si>
    <t>H51D20000140001</t>
  </si>
  <si>
    <t>Interventi urgenti per garantire l'agibilità delle scuole e il diritto allo studio in ambienti sicuri -  edifici scolastici ubicati nell'Area metropolitana di Salerno GRUPPO 3</t>
  </si>
  <si>
    <t>0651160505-0651160550-0651160560-0651160562-0651160575</t>
  </si>
  <si>
    <t>H71D20000230001</t>
  </si>
  <si>
    <t>Interventi urgenti per garantire l'agibilità delle scuole e il diritto allo studio in ambienti sicuri -  edifici scolastici ubicati nella Costiera amalfitana</t>
  </si>
  <si>
    <t>0650060500-0650370505-0650370515-0650370520-0650370525</t>
  </si>
  <si>
    <t>H51D20000120001</t>
  </si>
  <si>
    <t>Interventi urgenti per garantire l'agibilità delle scuole e il diritto allo studio in ambienti sicuri -  edifici scolastici ubicati nell'Area metropolitana di Salerno GRUPPO 1</t>
  </si>
  <si>
    <t>0650670502-0651160515-0651160535-0651160536-0651160585-0651160587</t>
  </si>
  <si>
    <t>H21D20000250001</t>
  </si>
  <si>
    <t>Interventi urgenti per garantire l'agibilità delle scuole e il diritto allo studio in ambienti sicuri -  edifici scolastici ubicati nella Piana del Sele GRUPPO 1</t>
  </si>
  <si>
    <t>0650140500-0650140515-0650250505-0650250507-0650250509</t>
  </si>
  <si>
    <t>H21D20000260001</t>
  </si>
  <si>
    <t>Interventi urgenti per garantire l'agibilità delle scuole e il diritto allo studio in ambienti sicuri -  edifici scolastici ubicati nella Piana del Sele GRUPPO 2</t>
  </si>
  <si>
    <t>0650500500-0650500515-0650500520-0651060505-0650220505</t>
  </si>
  <si>
    <t>H81D20000230001</t>
  </si>
  <si>
    <t>Interventi urgenti per garantire l'agibilità delle scuole e il diritto allo studio in ambienti sicuri -  edifici scolastici ubicati nel Vallo di Diano e Cilento</t>
  </si>
  <si>
    <t>0651290505-0651460500-0650020500-0650020510-0650310500</t>
  </si>
  <si>
    <t>H71D20000240001</t>
  </si>
  <si>
    <t>Interventi urgenti per garantire l'agibilità delle scuole e il diritto allo studio in ambienti sicuri -  edifici scolastici ubicati nel Cilento</t>
  </si>
  <si>
    <t>0651340515-0651540505-0651540512-0651540510</t>
  </si>
  <si>
    <t>Provincia di Catanzaro</t>
  </si>
  <si>
    <t>C45H20000040001</t>
  </si>
  <si>
    <t>Adeguamento antincendio IPSCEO Botricello</t>
  </si>
  <si>
    <t>0790120543</t>
  </si>
  <si>
    <t>C65H20000110001</t>
  </si>
  <si>
    <t>Adeguamento antincendio Liceo Scientifico Siciliani - Catanzaro</t>
  </si>
  <si>
    <t>0790231048</t>
  </si>
  <si>
    <t>C39E20000040004</t>
  </si>
  <si>
    <t>Adeguamento antincendio ITE Calabretta - Soverato</t>
  </si>
  <si>
    <t>0791370998</t>
  </si>
  <si>
    <t>C49E20000050004</t>
  </si>
  <si>
    <t>Adeguamento antincendio IPAA -Soveria Mannelli</t>
  </si>
  <si>
    <t>0791381073</t>
  </si>
  <si>
    <t>C69E20000100004</t>
  </si>
  <si>
    <t>Adeguamento antincendio liceo scienze umane e linguistico "Fermi" - Catanzaro Lido</t>
  </si>
  <si>
    <t>0790231041</t>
  </si>
  <si>
    <t>C69E20000110004</t>
  </si>
  <si>
    <t>Adeguamento antincendio ITA Vittorio Emanuele II - Catanzaro</t>
  </si>
  <si>
    <t>0790231153</t>
  </si>
  <si>
    <t>C69E20000120004</t>
  </si>
  <si>
    <t>Adeguamento antincendio ITE Grimaldi - Catanzaro</t>
  </si>
  <si>
    <t>0790231620</t>
  </si>
  <si>
    <t>C69E20000130004</t>
  </si>
  <si>
    <t>Adeguamento antincendio Liceo Artistico "De Nobili" - Catanzaro</t>
  </si>
  <si>
    <t>0790231621</t>
  </si>
  <si>
    <t>C69E20000140004</t>
  </si>
  <si>
    <t>Adeguamento antincendio Liceo Linguistico e scienze umane  "De Nobili" - Catanzaro</t>
  </si>
  <si>
    <t>0790231622</t>
  </si>
  <si>
    <t>C69E20000150004</t>
  </si>
  <si>
    <t>Adeguamento antincendio IIS Majorana Via Manzoni - Girifalco</t>
  </si>
  <si>
    <t>0790591095</t>
  </si>
  <si>
    <t>C69E20000160004</t>
  </si>
  <si>
    <t>Adeguamento antincendio IIS Majorana Via dei Glicini - Girifalco</t>
  </si>
  <si>
    <t>0790591130</t>
  </si>
  <si>
    <t>C89E20000060004</t>
  </si>
  <si>
    <t>Adeguamento antincendio Liceo Scientifico "L. Costanzo" - Decollatura</t>
  </si>
  <si>
    <t>0790431052</t>
  </si>
  <si>
    <t>C89E20000090004</t>
  </si>
  <si>
    <t>Adeguamento antincendio IPSARS Lamezia Terme C.da Savutano</t>
  </si>
  <si>
    <t>0791601072</t>
  </si>
  <si>
    <t>C61D20000380001</t>
  </si>
  <si>
    <t>Lavori di efficientamento energetico  I.P.S.C.T. 'Maresca'  di Catanzaro</t>
  </si>
  <si>
    <t>0790231609</t>
  </si>
  <si>
    <t>C31D20000240001</t>
  </si>
  <si>
    <t>Manutenzione straordinaria-Prospetti ed efficientamento energetico Liceo Scientifico "Guarasci" - Soverato</t>
  </si>
  <si>
    <t>0791371091</t>
  </si>
  <si>
    <t>C75H20000030001</t>
  </si>
  <si>
    <t>Manutenzione straordinaria - impianti elettrici e messa a terra edifici scolastici - Comprensorio Catanzarese</t>
  </si>
  <si>
    <t>0790230464-0790231033-0790231041-0790231043-0790231107-0790231132-0790231133-0790231153-0790231609-0790231620-0790231621-0790231622-0790120543-0790591095-0790591130</t>
  </si>
  <si>
    <t>C55H20000080001</t>
  </si>
  <si>
    <t>Manutenzione straordinaria -  impianti elettrici e messa a terra edifici scolastici - Comprensorio Soveratese e Lametino</t>
  </si>
  <si>
    <t>0791371091-0791371055-0791370998-0790431052-0791601118-0791601046-0791601080-0791601151-0791601434-0791601072-0791600454-0791371152-0791381073</t>
  </si>
  <si>
    <t>C65H20000120001</t>
  </si>
  <si>
    <t>Adeguamento antincendio Liceo Classico Galluppi - Catanzaro</t>
  </si>
  <si>
    <t>0790231033</t>
  </si>
  <si>
    <t>C65H20000130001</t>
  </si>
  <si>
    <t>Adeguamento antincendio Ist. Commerciale Pacioli</t>
  </si>
  <si>
    <t>0790231626</t>
  </si>
  <si>
    <t>C65H20000140001</t>
  </si>
  <si>
    <t>Adeguamento antincendio IPSCT Maresca - Catanzaro</t>
  </si>
  <si>
    <t>C65H20000150001</t>
  </si>
  <si>
    <t>Adegumento antincendio ITG Petrucci -CZ Lido</t>
  </si>
  <si>
    <t>0790231043</t>
  </si>
  <si>
    <t>C65H20000160001</t>
  </si>
  <si>
    <t>Adeguamento antincendio ITI Scalfaro - Catanzaro</t>
  </si>
  <si>
    <t>0790231132</t>
  </si>
  <si>
    <t>C65H20000170001</t>
  </si>
  <si>
    <t>Adeguamento antincendio Liceo Scientifico "Fermi" - Catanzaro Lido</t>
  </si>
  <si>
    <t>0790231107</t>
  </si>
  <si>
    <t>C85H20000100001</t>
  </si>
  <si>
    <t>Adeguamento antincendio Liceo scientifico Galilei - Lamezia Terme</t>
  </si>
  <si>
    <t>0791601046</t>
  </si>
  <si>
    <t>C85H20000110001</t>
  </si>
  <si>
    <t>Adeguamento antincendio ITG Polo Tecnologico - Lamezia Terme</t>
  </si>
  <si>
    <t>0791600454</t>
  </si>
  <si>
    <t>C85H20000120001</t>
  </si>
  <si>
    <t>Adeguamento antincendio ITE "De Fazio" - Lamezia Terme</t>
  </si>
  <si>
    <t>0791601118</t>
  </si>
  <si>
    <t>C35H20000010001</t>
  </si>
  <si>
    <t>Adeguamento antincendio Liceo Scientifico Guarasci - Soverato</t>
  </si>
  <si>
    <t>0791371055</t>
  </si>
  <si>
    <t>C35H20000020001</t>
  </si>
  <si>
    <t>Adeguamento antincendio IPSSEOA - Soverato</t>
  </si>
  <si>
    <t>C35H20000030001</t>
  </si>
  <si>
    <t>Adeguamento antincendio ITG Malafarina - Soverato</t>
  </si>
  <si>
    <t>0791371152</t>
  </si>
  <si>
    <t>Provincia di Cosenza</t>
  </si>
  <si>
    <t>F22E20000000001</t>
  </si>
  <si>
    <t>ADEGUAMENTO SISMICO LICEO CLASSICO DI  RENDE (CS) CORPO B</t>
  </si>
  <si>
    <t>0781021093</t>
  </si>
  <si>
    <t>F32E20000030001</t>
  </si>
  <si>
    <t>ADEGUAMENTO SISMICO DEL LICEO SCIENTIFICO CORIGLIANO CALABRO (CS) VECCHIO PLESSO</t>
  </si>
  <si>
    <t>0780441040</t>
  </si>
  <si>
    <t>F53F20000010001</t>
  </si>
  <si>
    <t>MIGLIORAMENTO SISMICO DEL LICEO CLASSICO DI S.DEMETRIO CORONE (CS)</t>
  </si>
  <si>
    <t>0781140965</t>
  </si>
  <si>
    <t>F82E20000030001</t>
  </si>
  <si>
    <t>ADEGUAMENTO SISMICO  CORPO D-C- ITA TOMMASI  DI COSENZA</t>
  </si>
  <si>
    <t>0780450003</t>
  </si>
  <si>
    <t>Provincia di Crotone</t>
  </si>
  <si>
    <t>H11D20000490001</t>
  </si>
  <si>
    <t>LAVORI DI MANUTENZIONE STRAORDINARIA E EFFICENTAMENTO ENERGETICO DELL'ISTITUTO SCOLASTICO LICEO STATALE  “G. V. GRAVINA” – Plesso ex Clinica S. Francesco.</t>
  </si>
  <si>
    <t>1010101469</t>
  </si>
  <si>
    <t>H11D20000540001</t>
  </si>
  <si>
    <t>LAVORI DI MANUTENZIONE STRAORDINARIA E EFFICENTAMENTO ENERGETICO DELL'ISTITUTO SCOLASTICO IPSIA "BARLACCHI" - CROTONE</t>
  </si>
  <si>
    <t>1010101041-1010101120-1010101042</t>
  </si>
  <si>
    <t>H11D20000500001</t>
  </si>
  <si>
    <t>LAVORI DI MANUTENZIONE STRAORDINARIA E EFFICENTAMENTO ENERGETICO DEL LICEO CLASSICO "PITAGORA" - CROTONE</t>
  </si>
  <si>
    <t>1010101034</t>
  </si>
  <si>
    <t>H18B20000260001</t>
  </si>
  <si>
    <t>LAVORI DI MANUTENZIONE STRAORDINARIA DELL'EDIFICO SCOLASTICO LICEO SCIENTIFICO "FILOLAO" - CROTONE</t>
  </si>
  <si>
    <t>1010101056</t>
  </si>
  <si>
    <t>H41D20000520001</t>
  </si>
  <si>
    <t>LAVORI DI MANUTENZIONE STRAORDINARIA ED EFFICIENTAMENTO ENERGETICO DELL'EDIFICO SCOLASTICO LICEO "BORRELLI" - S. SEVERINA (KR)</t>
  </si>
  <si>
    <t>1010221030</t>
  </si>
  <si>
    <t>H11D20000510001</t>
  </si>
  <si>
    <t>LAVORI DI MANUTENZIONE STRAORDINARIA E EFFICENTAMENTO ENERGETICO DELL'ISTITUTO TECNICO COMMERCIALE "LUCIFERO" - CROTONE</t>
  </si>
  <si>
    <t>1010101101</t>
  </si>
  <si>
    <t>H11D20000520001</t>
  </si>
  <si>
    <t>LAVORI DI MANUTENZIONE STRAORDINARIA DELL'ISTITUTO TECNICO INDUSTRIALE   “DONEGANI" - CROTONE</t>
  </si>
  <si>
    <t>1010101099</t>
  </si>
  <si>
    <t>H11D20000530001</t>
  </si>
  <si>
    <t>LAVORI DI MANUTENZIONE STRAORDINARIA E EFFICENTAMENTO ENERGETICO DELL'ISTITUTO TECNICO NAUTICO STATALE  “CILIBERTO” CROTONE</t>
  </si>
  <si>
    <t>1010101467</t>
  </si>
  <si>
    <t>H18B20000270001</t>
  </si>
  <si>
    <t>LAVORI DI MANUTENZIONE STRAORDINARIA  DELL'ISTITUTO TECNICO STATALE GEOMETRI "SANTONI" - CROTONE.</t>
  </si>
  <si>
    <t>1010101121</t>
  </si>
  <si>
    <t>Citta' Metropolitana di Reggio Calabria</t>
  </si>
  <si>
    <t>B31D20002260005</t>
  </si>
  <si>
    <t>Realizzazione interventi ai sensi dell'art. 1, commi 63 e 64 della legge 27 dicembre 2019, n. 160 - ITC Ferraris  di Reggio Calabria</t>
  </si>
  <si>
    <t>0800631056</t>
  </si>
  <si>
    <t>B32E20000150005</t>
  </si>
  <si>
    <t>Realizzazione interventi ai sensi dell'art. 1, commi 63 e 64 della legge 27 dicembre 2019, n. 160 – ITT Panella-Vallauri  di Reggio Calabria</t>
  </si>
  <si>
    <t>0800630774</t>
  </si>
  <si>
    <t>B32E20000160005</t>
  </si>
  <si>
    <t>Realizzazione interventi ai sensi dell'art. 1, commi 63 e 64 della legge 27 dicembre 2019, n. 160 – IPSS Boccioni Fermi  di Reggio Calabria</t>
  </si>
  <si>
    <t>0800630742</t>
  </si>
  <si>
    <t>B32E20000170005</t>
  </si>
  <si>
    <t>Liceo Artistico M. Preti di Reggio Calabria, Intervento strutturale - Realizzazione interventi ai sensi dell'art. 1, commi 63 e 64 della legge 27 dicembre 2019, n. 160</t>
  </si>
  <si>
    <t>0800630748</t>
  </si>
  <si>
    <t>B12E20000090005</t>
  </si>
  <si>
    <t>Rechichi Polistena - Realizzazione interventi ai sensi dell'art. 1, commi 63 e 64 della legge 27 dicembre 2019, n. 160</t>
  </si>
  <si>
    <t>0800611139</t>
  </si>
  <si>
    <t>Provincia di Vibo Valentia</t>
  </si>
  <si>
    <t>E42E18005590001</t>
  </si>
  <si>
    <t>Lavori di manutenzione straordinaria del Liceo Statale “V.Capialbi” di Vibo Valentia – Corpo B – interventi di adeguamento strutturale e antisismico, di adeguamento alle normative vigenti in materia di sicurezza, igiene e agibilità, di efficientamento energetico e di miglioramento tecnologico</t>
  </si>
  <si>
    <t>1020471040</t>
  </si>
  <si>
    <t>E42E18005580001</t>
  </si>
  <si>
    <t>Lavori di manutenzione straordinaria finalizzati all’adeguamento sismico dell’I.P.S.C.T. di Vibo Valentia – Corpo A</t>
  </si>
  <si>
    <t>1020471074</t>
  </si>
  <si>
    <t>E48B20001520001</t>
  </si>
  <si>
    <t>Lavori di completamento e adeguamento impiantistico per l'eliminazione dei rischi per l'ottenimento della certificazione di agibilità del corpo aule dell'IPSIA di Vibo Valentia- Cod. Edif. 1020471146</t>
  </si>
  <si>
    <t>1020471146</t>
  </si>
  <si>
    <t>E45H20000100001</t>
  </si>
  <si>
    <t>Lavori di manutenzione straordinaria finalizzati all'adeguamento alle norme di prevenzione incendi dell'Istituto Tecnico Economico di Vibo Valentia codice edificio 1020471112</t>
  </si>
  <si>
    <t>1020471112</t>
  </si>
  <si>
    <t>E45H20000020001</t>
  </si>
  <si>
    <t>Lavori di manutenzione straordinaria finalizzati all'adeguamento alle norme di prevenzione incendi del Liceo Artistico di Vibo Valentia codice edificio 1020471102</t>
  </si>
  <si>
    <t>1020471102</t>
  </si>
  <si>
    <t>Citta' Metropolitana di Bologna</t>
  </si>
  <si>
    <t>C58B20000250001</t>
  </si>
  <si>
    <t>PROGETTO DI ADEGUAMENTO IGIENICO/FUNZIONALE DEI SERVIZI IGIENICI E SOSTITUZIONE INFISSI INTERNI</t>
  </si>
  <si>
    <t>0370080414</t>
  </si>
  <si>
    <t>C91D20001250001</t>
  </si>
  <si>
    <t>PROGETTO DI MESSA IN SICUREZZA INFISSI CON SOSTITUZIONE FINESTRE E PERSIANE</t>
  </si>
  <si>
    <t>0370390438-0370390448</t>
  </si>
  <si>
    <t>C38B20000190001</t>
  </si>
  <si>
    <t>PROGETTO DI ADEGUAMENTO IGIENICO/FUNZIONALE DEI SERVIZI IGIENICI</t>
  </si>
  <si>
    <t>0370060394</t>
  </si>
  <si>
    <t>C38B20000200001</t>
  </si>
  <si>
    <t>PROGETTO PER IL RIFACIMENTO DELLE PAVIMENTAZIONI ESTERNE E INSONORIZZAZIONE AULE</t>
  </si>
  <si>
    <t>0370060462</t>
  </si>
  <si>
    <t>C58B20000260001</t>
  </si>
  <si>
    <t>PROGETTO PER IL RIPRISTINO STRUTTURALE DELLA PALESTRA</t>
  </si>
  <si>
    <t>0370530452</t>
  </si>
  <si>
    <t>C31D20001070001</t>
  </si>
  <si>
    <t>PROGETTO DI RIFACIMENTO PAVIMENTO DEGRADATO PIANO PRIMO E INFISSI INTERNI</t>
  </si>
  <si>
    <t>0370061000</t>
  </si>
  <si>
    <t>C38B20000220001</t>
  </si>
  <si>
    <t>C38B20000210001</t>
  </si>
  <si>
    <t>PROGETTO DI RIPRISTINO STRUTTURALE DEI SOLAI PIANO INTERRATO E RISANAMENTO IGIENICO</t>
  </si>
  <si>
    <t>0370060431</t>
  </si>
  <si>
    <t>C88B20000340001</t>
  </si>
  <si>
    <t>PROGETTO PER L'ADEGUAMENTO IGIENICO/FUNZIONALE DEI LABORATORI CUCINE E UFFICI PIANO  TERRA</t>
  </si>
  <si>
    <t>0370200436</t>
  </si>
  <si>
    <t>C28B20000320001</t>
  </si>
  <si>
    <t>PROGETTO PER RIFACIMENTO PAVIMENTO DEGRADATO DELLA  PALESTRA</t>
  </si>
  <si>
    <t>0370591001</t>
  </si>
  <si>
    <t>C18B20000310001</t>
  </si>
  <si>
    <t>PROGETTO DI MESSA IN SICUREZZA INFISSI CON SOSTITUZIONE FINESTRE E SISTEMI DI OSCURAMENTO</t>
  </si>
  <si>
    <t>0370220441</t>
  </si>
  <si>
    <t>C28B20000330001</t>
  </si>
  <si>
    <t>PROGETTO DI ADEGUAMENTO IGIENICO/FUNZIONALE DEI SERVIZI IGIENICI - 1° STRALCIO</t>
  </si>
  <si>
    <t>0370320924</t>
  </si>
  <si>
    <t>C21D20001010001</t>
  </si>
  <si>
    <t>PROGETTO DI MESSA IN SICUREZZA INFISSI CON SOSTITUZIONE FINESTRE E INFISSI INTERNI</t>
  </si>
  <si>
    <t>0370320416-0370320417</t>
  </si>
  <si>
    <t>C28B20000340001</t>
  </si>
  <si>
    <t>PROGETTO DI ADEGUAMENTO IGIENICO/FUNZIONALE DEI SERVIZI IGIENICI - COMPRESE LINEE FOGNATURE - 1° STRALCIO</t>
  </si>
  <si>
    <t>C28B20000350001</t>
  </si>
  <si>
    <t>0370320449</t>
  </si>
  <si>
    <t>C78B20000190001</t>
  </si>
  <si>
    <t>PROGETTO PER IL RIFACIMENTO DELLA COPERTURA PALESTRA</t>
  </si>
  <si>
    <t>0370190407</t>
  </si>
  <si>
    <t>C71D20001000001</t>
  </si>
  <si>
    <t>PROGETTO DI MESSA IN SICUREZZA INFISSI CON SOSTITUZIONE FINESTRE PALESTRA</t>
  </si>
  <si>
    <t>C31D20001080001</t>
  </si>
  <si>
    <t>PROGETTO DI MESSA IN SICUREZZA INFISSI CON SOSTITUZIONE FINESTRE - 1° STRALCIO</t>
  </si>
  <si>
    <t>0370060944</t>
  </si>
  <si>
    <t>C31D20001090001</t>
  </si>
  <si>
    <t>PROGETTO DI MESSA IN SICUREZZA FACCIATE IN C.A. CON RIPRISTINO STRUTTURALE ED EFFICIENTAMENTO ENERGETICO</t>
  </si>
  <si>
    <t>0370060455</t>
  </si>
  <si>
    <t>C36I20000100001</t>
  </si>
  <si>
    <t>PROGETTO DI RESTAURO CON MESSA IN SICUREZZA DELLA FACCIATA STORICA SU PORTICO DI VIA NAZARIO SAURO E VIA MAGGIA</t>
  </si>
  <si>
    <t>0370060395</t>
  </si>
  <si>
    <t>C38B20000230001</t>
  </si>
  <si>
    <t>PROGETTO DI ADEGUAMENTO IGIENICO/FUNZIONALE DEI SERVIZI IGIENICI E INFISSI DEGLI SPOGLIATOI E  PALESTRE</t>
  </si>
  <si>
    <t>0370060446-0370060448</t>
  </si>
  <si>
    <t>C43F20000000001</t>
  </si>
  <si>
    <t>MIGLIORAMENTO SISMICO E ADEGUAMENTO FUNZIONALE DELLA PALESTRA E SISTEMAZIONI ESTERNE</t>
  </si>
  <si>
    <t>0370610100</t>
  </si>
  <si>
    <t>C35H20000170001</t>
  </si>
  <si>
    <t>INTERVENTI EDILI ED IMPIANTISTICI PER RINNOVO CONFORMITA'  ANTINCENDIO</t>
  </si>
  <si>
    <t>C35H20000180001</t>
  </si>
  <si>
    <t>SOSTITUZIONE TENDE SCUOLA E IMPIANTI (PER CPI)</t>
  </si>
  <si>
    <t>0370060404</t>
  </si>
  <si>
    <t>C55H20000130001</t>
  </si>
  <si>
    <t>COMPLETAMENTO INTERVENTI ANTINCENDIO</t>
  </si>
  <si>
    <t>0370620397-0370620398</t>
  </si>
  <si>
    <t>C55H20000140001</t>
  </si>
  <si>
    <t>SISTEMAZIONE  SCALE SICUREZZA ED INTERVENTI PER CPI</t>
  </si>
  <si>
    <t>C25H20000240001</t>
  </si>
  <si>
    <t>COMPLETAMENTO ANTINCENDIO</t>
  </si>
  <si>
    <t>0370320410-0370320411</t>
  </si>
  <si>
    <t>C35H20000190001</t>
  </si>
  <si>
    <t>SOSTITUZIONE UTA ATTUALI BLOCCHI B1 E B2</t>
  </si>
  <si>
    <t>C38B20000240001</t>
  </si>
  <si>
    <t>PROGETTO PER IL RIPRISTINO STRUTTURALE DEL PIANO SEMINTERRATO E RIFACIMENTO DELLE CONDOTTE DI FOGNATURA, CAUSA DI INFILTRAZIONI NELLE FONDAZIONI</t>
  </si>
  <si>
    <t>0370060432</t>
  </si>
  <si>
    <t>C58B20000270001</t>
  </si>
  <si>
    <t>PROGETTO PER LA MESSA IN SICUREZZA DEI COPERTI: LINEE VITA E PARAPETTI - 1° STRALCIO</t>
  </si>
  <si>
    <t>0370060400-0370061000-0370591000-0370591001-0370400626-0370340418-0370570419-0370060426-0370620398-0370620845-0370060446-0370060395-0370060448-0370060409-0370060396-0370060408-0370540880</t>
  </si>
  <si>
    <t>C28B20000360001</t>
  </si>
  <si>
    <t>PROGETTO PER IL RIFACIMENTO DELLA COPERTURA</t>
  </si>
  <si>
    <t>Provincia di Ferrara</t>
  </si>
  <si>
    <t>J73H19000760001</t>
  </si>
  <si>
    <t>Miglioramento sismico ed efficientamento energetico edificio scolastico  ITIP "Copernico Carpeggiani "  Lato sud</t>
  </si>
  <si>
    <t>0380080233</t>
  </si>
  <si>
    <t>J52E20000010001</t>
  </si>
  <si>
    <t>Miglioramento sismico ed efficientamento energetico Centro scolastico Remo Brindisi Lido degli Estensi</t>
  </si>
  <si>
    <t>0380080207</t>
  </si>
  <si>
    <t>J72E20000030001</t>
  </si>
  <si>
    <t>Miglioramento sismico e efficientamento energetico Liceo scientifico Roiti</t>
  </si>
  <si>
    <t>0380060016</t>
  </si>
  <si>
    <t>Provincia di Forli' Cesena</t>
  </si>
  <si>
    <t>G12E20000060001</t>
  </si>
  <si>
    <t>MIGLIORAMENTO SISMICO DELL'ITT B. PASCAL SITO IN CESENA PIAZZALE C. MACRELLI 100</t>
  </si>
  <si>
    <t>0400070477</t>
  </si>
  <si>
    <t>Provincia di Modena</t>
  </si>
  <si>
    <t>G98B20000370001</t>
  </si>
  <si>
    <t>Barozzi - Manutenzione straordinaria per ristrutturazione servizi igenici insegnanti p. rialzato, primo e secondo</t>
  </si>
  <si>
    <t>0360230361</t>
  </si>
  <si>
    <t>G98B20000360001</t>
  </si>
  <si>
    <t>Corni largo Moro - Ristrutturazione palazzina Ottagonale</t>
  </si>
  <si>
    <t>0360232609</t>
  </si>
  <si>
    <t>G18B20001090001</t>
  </si>
  <si>
    <t>Spallanzani - manutenzione straordinaria impianti a rete</t>
  </si>
  <si>
    <t>0360060335-0360060468-0360060601-0360060906-0360061007</t>
  </si>
  <si>
    <t>G58B20000320001</t>
  </si>
  <si>
    <t>Paradisi - Ristrutturazione Aula magna</t>
  </si>
  <si>
    <t>0360461966</t>
  </si>
  <si>
    <t>G91D20000280001</t>
  </si>
  <si>
    <t>Fanti - manutenzione  controsoffitto e serramenti</t>
  </si>
  <si>
    <t>0360050328</t>
  </si>
  <si>
    <t>G98B20000410001</t>
  </si>
  <si>
    <t>Manutenzione straordinaria impianti termici - istituti scolastici vari per rotture anno 2021</t>
  </si>
  <si>
    <t>0360230366-0360460324-0360050277-0360050328</t>
  </si>
  <si>
    <t>G98B20000440001</t>
  </si>
  <si>
    <t>Manutenzione straordinaria impianti di elevazione - istituti scolastici vari per rotture anno 2021</t>
  </si>
  <si>
    <t>0360230327-0360230369-0360230361-0360400343</t>
  </si>
  <si>
    <t>G98B20000470001</t>
  </si>
  <si>
    <t>Vallauri - manutenzione straordinaria serramenti</t>
  </si>
  <si>
    <t>0360050352</t>
  </si>
  <si>
    <t>G88B20001130001</t>
  </si>
  <si>
    <t>Baggi - Rifacimento tratti di fognature</t>
  </si>
  <si>
    <t>0360400812</t>
  </si>
  <si>
    <t>G98B20000530001</t>
  </si>
  <si>
    <t>Wiligelmo - Ristrutturazione servizi igienici. Primo stralcio</t>
  </si>
  <si>
    <t>0360230756</t>
  </si>
  <si>
    <t>G98B20000600001</t>
  </si>
  <si>
    <t>Manutenzione straordinaria coperture edifici scolastici</t>
  </si>
  <si>
    <t>0360050277-0360050328-0360050352-0360050360-0360120332-0360120358-0360400334-0360400343-0360400729-0360460324-0360461966-0360460340-0360060335</t>
  </si>
  <si>
    <t>G98B20000610001</t>
  </si>
  <si>
    <t>Manutenzione straordinaria edifici scolastici vari per aumento iscrizioni</t>
  </si>
  <si>
    <t>0360400812-0360230369-0360232909-0360050352</t>
  </si>
  <si>
    <t>G95H20000130001</t>
  </si>
  <si>
    <t>Manutenzione straordinaria per adeguamento illuminazione di emergenza - istituti vari</t>
  </si>
  <si>
    <t>0360232409-0360232509-0360232609-0360232709-0360232809-0360232909-0360300326-0360232001-0360400729-0360400353-0360230368-0360120332</t>
  </si>
  <si>
    <t>G95H20000140001</t>
  </si>
  <si>
    <t>Manutenzione straordinaria per adeguamento impianti di sicurezza - istituti vari</t>
  </si>
  <si>
    <t>G98B20000620001</t>
  </si>
  <si>
    <t>Manutenzione straordinaria tendoni mobili palestre - istituti vari</t>
  </si>
  <si>
    <t>0360231609-0360405678-0360231709-0360050328-0360400812</t>
  </si>
  <si>
    <t>G88B20001150001</t>
  </si>
  <si>
    <t>Polo scolastico Volta Don Magnani - sostituzione serramenti interni ed esterni per messa in sicurezza vie di fuga</t>
  </si>
  <si>
    <t>0360400729-0360400353</t>
  </si>
  <si>
    <t>G99C20000200001</t>
  </si>
  <si>
    <t>Muratori - rifacimento spogliatoi palestra</t>
  </si>
  <si>
    <t>0360230842</t>
  </si>
  <si>
    <t>G98B20000500001</t>
  </si>
  <si>
    <t>Polo Guarini Wiligelmo- Rifacimento tratti di fognature</t>
  </si>
  <si>
    <t>0360230369-0360230756</t>
  </si>
  <si>
    <t>G98B20000510001</t>
  </si>
  <si>
    <t>Corni - Largo Moro - Messa in sicurezza facciate esterne. II° tralcio</t>
  </si>
  <si>
    <t>0360232909-0360232809</t>
  </si>
  <si>
    <t>G58B20000350001</t>
  </si>
  <si>
    <t>Levi - Messa in sicurezza serramenti esterni. Secondo stralcio</t>
  </si>
  <si>
    <t>0360460324</t>
  </si>
  <si>
    <t>G95H20000120001</t>
  </si>
  <si>
    <t>Corni Largo Moro - interventi per rilascio SCIA antincendio palazzina D</t>
  </si>
  <si>
    <t>G98B20000540001</t>
  </si>
  <si>
    <t>Cattaneo - messa in sicurezza scale interne</t>
  </si>
  <si>
    <t>0360230341</t>
  </si>
  <si>
    <t>G48B20000560001</t>
  </si>
  <si>
    <t>Interventi anti sfondellamento urgenti a seguito delle indagini effettuate - istituti vari</t>
  </si>
  <si>
    <t>0360050328-0360230341-0360232509-0360190347-0360230366-0360230368-0360460324-0360461966</t>
  </si>
  <si>
    <t>G98B20000420001</t>
  </si>
  <si>
    <t>Manutenzione straordinaria impianti termici - istituti scolastici vari per rotture anno 2022</t>
  </si>
  <si>
    <t>0360050352-0360050360-0360230368-0360300326</t>
  </si>
  <si>
    <t>G98B20000450001</t>
  </si>
  <si>
    <t>Manutenzione straordinaria impianti di elevazione - istituti scolastici vari per rotture anno 2022</t>
  </si>
  <si>
    <t>0360232809-0360050360-0360120358-0360231810</t>
  </si>
  <si>
    <t>G95H20000170001</t>
  </si>
  <si>
    <t>Rifacimento impianti di allarme vocale antincendio - istituti vari</t>
  </si>
  <si>
    <t>0360232409-0360232509-0360232609-0360232709-0360232809-0360232909-0360300326-0360232001-0360400729-0360400353-0360230368-0360120332-0360050352</t>
  </si>
  <si>
    <t>G94H20000780002</t>
  </si>
  <si>
    <t>Polo Corni - Selmi via L. Da Vinci - Rifacimento dorsale impianto termico e idrico</t>
  </si>
  <si>
    <t>0360230366-0360230368</t>
  </si>
  <si>
    <t>G98B20000630001</t>
  </si>
  <si>
    <t>Manutenzione straordinaria coperture edifici scolastici vari - II° stralcio</t>
  </si>
  <si>
    <t>0360230368-0360050352-0360060468-0360060603-0360400334-0360400729</t>
  </si>
  <si>
    <t>G98B20000640001</t>
  </si>
  <si>
    <t>Manutenzione straordinaria edifici scolastici vari per aumento iscrizioni - II° stralcio</t>
  </si>
  <si>
    <t>0360400729-0360460324-0360461966-0360230327-0360232609</t>
  </si>
  <si>
    <t>G95H20000150001</t>
  </si>
  <si>
    <t>Manutenzione straordinaria per adeguamento illuminazione di emergenza - II° stralcio - istituti vari</t>
  </si>
  <si>
    <t>G95H20000160001</t>
  </si>
  <si>
    <t>Manutenzione straordinaria per adeguamento impianti di sicurezza istituti vari - II° stralcio</t>
  </si>
  <si>
    <t>G98B20000650001</t>
  </si>
  <si>
    <t>Manutenzione straordinaria tendoni mobili palestre istituti vari - II° stralcio</t>
  </si>
  <si>
    <t>0360120510-0360050352-0360461809-0360052005</t>
  </si>
  <si>
    <t>G18B20001100001</t>
  </si>
  <si>
    <t>Spallanzani - Sede Messieri - Ristrutturazione servizi igienici e risanamento murature</t>
  </si>
  <si>
    <t>0360060603</t>
  </si>
  <si>
    <t>G98B20000570001</t>
  </si>
  <si>
    <t>Meucci - Rifacimento copertura</t>
  </si>
  <si>
    <t>0360050360</t>
  </si>
  <si>
    <t>G98B20000480001</t>
  </si>
  <si>
    <t>Corni - Largo Moro - Rifacimento Illuminazione esterna</t>
  </si>
  <si>
    <t>0360232809-0360232909-0360232609</t>
  </si>
  <si>
    <t>G98B20000390001</t>
  </si>
  <si>
    <t>Fermi - Rifacimento spogliatoi nella palestra</t>
  </si>
  <si>
    <t>0360232001</t>
  </si>
  <si>
    <t>G98B20000380001</t>
  </si>
  <si>
    <t>Fermi - Realizzazione controsoffitto fonoassorbente</t>
  </si>
  <si>
    <t>G91D20000290001</t>
  </si>
  <si>
    <t>Fanti – Manutenzione straordinaria serramenti</t>
  </si>
  <si>
    <t>G98B20000520001</t>
  </si>
  <si>
    <t>Corni - Largo Moro - Messa in sicurezza facciate esterne. III° tralcio</t>
  </si>
  <si>
    <t>0360232709-0360232609-0360232509</t>
  </si>
  <si>
    <t>G88B20001120001</t>
  </si>
  <si>
    <t>Baggi - Messa in sicurezza serramenti esterni</t>
  </si>
  <si>
    <t>G58B20000340001</t>
  </si>
  <si>
    <t>Levi - Rifacimento pavimentazione.</t>
  </si>
  <si>
    <t>G78B20000300001</t>
  </si>
  <si>
    <t>Polo Cavazzi - Sorbelli - Marconi sostituzione porte ala vecchia e sistemazione servizi</t>
  </si>
  <si>
    <t>0360300326</t>
  </si>
  <si>
    <t>G98B20000550001</t>
  </si>
  <si>
    <t>Cattaneo - Rifacimento pavimenti piano primo</t>
  </si>
  <si>
    <t>G88B20001140001</t>
  </si>
  <si>
    <t>Luosi. Manutenzione straordinaria fognature</t>
  </si>
  <si>
    <t>0360220363</t>
  </si>
  <si>
    <t>G95H20000180001</t>
  </si>
  <si>
    <t>Impianti luci di emergenza e antincendio - istituti vari</t>
  </si>
  <si>
    <t>G98B20000430001</t>
  </si>
  <si>
    <t>Manutenzione straordinaria impianti termici - istituti scolastici vari per rotture anno 2023</t>
  </si>
  <si>
    <t>0360230843-0360461966-0360060603</t>
  </si>
  <si>
    <t>G98B20000460001</t>
  </si>
  <si>
    <t>Manutenzione straordinaria impianti di elevazione - istituti scolastici vari per rotture anno 2023</t>
  </si>
  <si>
    <t>0360120332-0360230341-0360050277-0360232001</t>
  </si>
  <si>
    <t>G98B20000350001</t>
  </si>
  <si>
    <t>Corni - Largo Moro - Realizzazione spogliatoi femminili e servizi igienici docenti</t>
  </si>
  <si>
    <t>0360232609-0360232409</t>
  </si>
  <si>
    <t>G78B20000310001</t>
  </si>
  <si>
    <t>Calvi Morandi - Rifacimento copertura</t>
  </si>
  <si>
    <t>0360120358-0360120332</t>
  </si>
  <si>
    <t>G98B20000490001</t>
  </si>
  <si>
    <t>Polo Guarini Wiligelmo- Rifacimento servizi igienici</t>
  </si>
  <si>
    <t>G98B20000580001</t>
  </si>
  <si>
    <t>Muratori - rifacimento servizi igienici</t>
  </si>
  <si>
    <t>G98B20000590001</t>
  </si>
  <si>
    <t>Da Vinci – Manutenzione straordinaria serramenti</t>
  </si>
  <si>
    <t>0360050277</t>
  </si>
  <si>
    <t>G58B20000370001</t>
  </si>
  <si>
    <t>Paradisi - Ristrutturazione seminterrati</t>
  </si>
  <si>
    <t>G98B20000400001</t>
  </si>
  <si>
    <t>Fanti - Rifacimento  SERVIZI IGIENICI</t>
  </si>
  <si>
    <t>G98B20000340001</t>
  </si>
  <si>
    <t>Corni - Largo Moro - Manutenzione Straordinaria pavimentazione esterna</t>
  </si>
  <si>
    <t>0360232809-0360232909</t>
  </si>
  <si>
    <t>G95H20000190001</t>
  </si>
  <si>
    <t>Manutenzione straordinaria per adeguamento impianti di sicurezza istituti vari - III° stralcio</t>
  </si>
  <si>
    <t>G98B20000560001</t>
  </si>
  <si>
    <t>Barozzi - Ristrutturazione servizi igienici- II° stralcio</t>
  </si>
  <si>
    <t>G58B20000360001</t>
  </si>
  <si>
    <t>Levi - Messa in sicurezza serramenti esterni. Terzo stralcio</t>
  </si>
  <si>
    <t>Provincia di Parma</t>
  </si>
  <si>
    <t>D98B20000990001</t>
  </si>
  <si>
    <t>INTERVENTI DI MANUTENZIONE STRAORDINARIA ISTITUTO BODONI DI PARMA</t>
  </si>
  <si>
    <t>0340270240</t>
  </si>
  <si>
    <t>D98B20001000001</t>
  </si>
  <si>
    <t>MANUTENZIONE STRAORDINARIA LICEO ARTISTICO TOSCHI DI PARMA</t>
  </si>
  <si>
    <t>0340270235</t>
  </si>
  <si>
    <t>D68B20001970001</t>
  </si>
  <si>
    <t>MANUTENZIONE STRAORDINARIA ISTITUTO ZAPPA FERMI DI BORGOVALDITARO</t>
  </si>
  <si>
    <t>0340060220</t>
  </si>
  <si>
    <t>D98B20001010001</t>
  </si>
  <si>
    <t>MANUTENZIONE   STRAORDINARIA ITIS DA VINCI DI PARMA</t>
  </si>
  <si>
    <t>0340270243</t>
  </si>
  <si>
    <t>D58B20000610001</t>
  </si>
  <si>
    <t>MANUTENZIONE STRAORDINARIA ITIS BERENINI  DI FIDENZA</t>
  </si>
  <si>
    <t>0340140246</t>
  </si>
  <si>
    <t>D98B20001020001</t>
  </si>
  <si>
    <t>MANUTENZIONE STRAORDINARIA MELLONI/RONDANI</t>
  </si>
  <si>
    <t>0340270238-0340270248</t>
  </si>
  <si>
    <t>D98B20001030001</t>
  </si>
  <si>
    <t>MANUTENZIONE STRAORDINARIA ISTITUTO GIORDANI</t>
  </si>
  <si>
    <t>0340270397</t>
  </si>
  <si>
    <t>D58B20000620001</t>
  </si>
  <si>
    <t>MANUTENZIONE STRAORDINARIA ISTITUTO PACIOLO DI FIDENZA</t>
  </si>
  <si>
    <t>0340140238</t>
  </si>
  <si>
    <t>Provincia di Piacenza</t>
  </si>
  <si>
    <t>D14I19005790003</t>
  </si>
  <si>
    <t>CENTRO SCOLASTICO MEDIO SUPERIORE DI FIORENZUOLA D'ARDA. MIGLIORAMENTO ANTISISMICO DELL'EDIFICIO ADIBITO A SEDE ITIS</t>
  </si>
  <si>
    <t>0330210498</t>
  </si>
  <si>
    <t>D33F20000010003</t>
  </si>
  <si>
    <t>LICEO "GIULIA MOLINO COLOMBINI" DI PIACENZA. LAVORI DI MIGLIORAMENTO ANTISISMICO E MANUTENZIONE STRAORDINARIA.</t>
  </si>
  <si>
    <t>0330320162-0330320169</t>
  </si>
  <si>
    <t>D33F20000020004</t>
  </si>
  <si>
    <t>LICEO "GIULIA MOLINO COLOMBINI" DI PIACENZA. LAVORI DI MANUTENZIONE STRAORDINARIA E MIGLIORAMENTO ANTISIMICO</t>
  </si>
  <si>
    <t>Provincia di Ravenna</t>
  </si>
  <si>
    <t>J22E20000000001</t>
  </si>
  <si>
    <t>LAVORI DI ADEGUAMENTO SISMICO DELLA SUCCURSALE DI VIA CAMANGI DELL'I.T.I.P. "L. BUCCI" DI FAENZA (RA)</t>
  </si>
  <si>
    <t>0390100246</t>
  </si>
  <si>
    <t>J23F20000000001</t>
  </si>
  <si>
    <t>LAVORI DI MIGLIORAMENTO SISMICO DELLA SEDE DELL’INDIRIZZO LINGUISTICO DI VIA PASCOLI, 4 DEL LICEO "TORRICELLI - BALLARDINI" DI FAENZA (RA)</t>
  </si>
  <si>
    <t>0390100210</t>
  </si>
  <si>
    <t>J41D20000270001</t>
  </si>
  <si>
    <t>LAVORI DI MESSA IN SICUREZZA ATTRAVERSO LA BONIFICA EDILIZIA ED EFFICIENTAMENTO ENERGETICO CON SOSTITUZIONE DEL PACCHETTO DI COPERTURA DELLA SEDE DI VIA LUMAGNI, 26 DEL POLO TECNICO DI LUGO (RA) - stralcio</t>
  </si>
  <si>
    <t>0390120240</t>
  </si>
  <si>
    <t>Provincia di Reggio Emilia</t>
  </si>
  <si>
    <t>C88B20000130001</t>
  </si>
  <si>
    <t>ISTITUTO D'ISTRUZIONE SUPERIORE "L. NOBILI" - VIA MAKALLE' , 10 (RE) - RIFACIMENTO SERVIZI IGIENICI ALA VECCHIA</t>
  </si>
  <si>
    <t>0350330317</t>
  </si>
  <si>
    <t>C88B20000150001</t>
  </si>
  <si>
    <t>ISTITUTO D'ISTRUZIONE SUPERIORE "L. NOBILI" - VIA MAKALLE' , 10 (RE) - RIFACIMENTO SERRAMENTI</t>
  </si>
  <si>
    <t>0350330320</t>
  </si>
  <si>
    <t>C88B20000140001</t>
  </si>
  <si>
    <t>ISTITUTO D'ISTRUZIONE SUPERIORE "L. NOBILI" - VIA MAKALLE' , 10 (RE) - RIFACIMENTO SERVIZI IGIENICI</t>
  </si>
  <si>
    <t>0350330318</t>
  </si>
  <si>
    <t>C88B20000160001</t>
  </si>
  <si>
    <t>ISTITUTO D'ISTRUZIONE SUPERIORE "L. NOBILI" - VIA MAKALLE' , 10 (RE) - RIFACIMENTO SERVIZI IGIENICI PALESTRA</t>
  </si>
  <si>
    <t>C88B20000170001</t>
  </si>
  <si>
    <t>I.T.G. "A. SECCHI" - VIA MAKALLE', 14 (RE) - RIFACIMENTO BAGNI, SISTEMAZIONE SERRAMENTI E PAVIMENTI</t>
  </si>
  <si>
    <t>0350330322</t>
  </si>
  <si>
    <t>C88B20000180001</t>
  </si>
  <si>
    <t>I.I.S. "BLAISE PASCAL" - VIA MAKALLE', 12  (RE) - RIFACIMENTO SERVIZI IGIENICI</t>
  </si>
  <si>
    <t>0350330326</t>
  </si>
  <si>
    <t>C88B20000190001</t>
  </si>
  <si>
    <t>I.I.S. "BLAISE PASCAL" - VIA MAKALLE', 12  (RE) - RIFACIMENTO COPERTURA</t>
  </si>
  <si>
    <t>0350330328</t>
  </si>
  <si>
    <t>C88B20000200001</t>
  </si>
  <si>
    <t>LICEO "A. MORO" - VIA XX SETTEMBRE, 5 (RE) - RIFACIMENTO COPERTURA PALESTRA</t>
  </si>
  <si>
    <t>0350330335</t>
  </si>
  <si>
    <t>C88B20000210001</t>
  </si>
  <si>
    <t>LICEO "A. MORO" - VIA XX SETTEMBRE, 5 (RE) - RIFACIMENTO SERVIZI IGIENICI</t>
  </si>
  <si>
    <t>C88B20000220001</t>
  </si>
  <si>
    <t>LICEO "A. MORO" - VIA GUTEMBERG, 12 (RE) - RIFACIMENTO GUINA COPERTURA PRIMO PIANO</t>
  </si>
  <si>
    <t>0350330337</t>
  </si>
  <si>
    <t>C88B20000230001</t>
  </si>
  <si>
    <t>I.I.S. "A. ZANELLI" - VIA F.LLI ROSSELLI, 41 (RE) - RIFACIMENTO COPERTURA PALESTRA</t>
  </si>
  <si>
    <t>0350330340</t>
  </si>
  <si>
    <t>C88B20000240001</t>
  </si>
  <si>
    <t>I.I.S. "A. ZANELLI" - VIA F.LLI ROSSELLI, 41 (RE) - RIFACIMENTO SERVIZI IGIENICI PALESTRA</t>
  </si>
  <si>
    <t>C28B20000120001</t>
  </si>
  <si>
    <t>ISTITUTO STATALE SUPERIORE "S. D'ARZO" - STRADA PER SANT'ILARIO, 28/C MONTECCHIO EMILIA (RE) - RIFACIMENTO COPERTURA</t>
  </si>
  <si>
    <t>0350270306</t>
  </si>
  <si>
    <t>C28B20000130001</t>
  </si>
  <si>
    <t>ISTITUTO STATALE SUPERIORE "S. D'ARZO" - STRADA PER SANT'ILARIO, 28/C MONTECCHIO EMILIA (RE) - RIFACIMENTO SERVIZI IGIENICI</t>
  </si>
  <si>
    <t>0350270306-0350270307</t>
  </si>
  <si>
    <t>C68B20000170001</t>
  </si>
  <si>
    <t>ISTITUTO STATALE SUPERIORE "P. GOBETTI" - VIA DELLA REPUBBLICA, 41 SCANDIANO (RE) - RIFACIMENTO SERVIZI IGIENICI</t>
  </si>
  <si>
    <t>0350400270</t>
  </si>
  <si>
    <t>C48B20000090001</t>
  </si>
  <si>
    <t>ISTITUTO TECNICO STATALE "L. EINAUDI" - VIA PRATI, 2 CORREGGIO (RE) - RIFACIMENTO SERVIZI IGIENICI</t>
  </si>
  <si>
    <t>0350200303</t>
  </si>
  <si>
    <t>C46F19000140001</t>
  </si>
  <si>
    <t>ISTITUTO TECNICO STATALE "L. EINAUDI" - VIA PRATI, 2 CORREGGIO (RE) - ADEGUAMENTO SISMICO 2° LOTTO</t>
  </si>
  <si>
    <t>C46F19000150001</t>
  </si>
  <si>
    <t>ISTITUTO TECNICO STATALE "L. EINAUDI" - VIA PRATI, 2 CORREGGIO (RE) - ADEGUAMENTO SISMICO 1° LOTTO</t>
  </si>
  <si>
    <t>C88B20000260001</t>
  </si>
  <si>
    <t>I.P.S. "FILIPPO RE" - VIALE TRENTO TRIESTE, 4 (RE) - SOSTITUZIONE SERRAMENTI</t>
  </si>
  <si>
    <t>0350330313</t>
  </si>
  <si>
    <t>C88B20000100001</t>
  </si>
  <si>
    <t>Istituto  Professionale Statale "&gt;M. Carrara" - Via Sacco e Vanzetti, 1  - RIFACIMENTO SERVIZI IGIENICI</t>
  </si>
  <si>
    <t>0350240316</t>
  </si>
  <si>
    <t>C88B20000250001</t>
  </si>
  <si>
    <t>I.P. "GALVANI-IODI" - VIA DELLA CANALINA, 21 (RE) - RIFACIMENTO COPERTURA PALESTRA</t>
  </si>
  <si>
    <t>0350330068</t>
  </si>
  <si>
    <t>C88B20000110001</t>
  </si>
  <si>
    <t>ISTITUTO SUPERIORE STATALE  "B. RUSSEL" - VIA SACCO E VANZETTI, 1 GUASTALLA (RE) - RIFACIMENTO SERIVIZI IGIENICI</t>
  </si>
  <si>
    <t>0350240269</t>
  </si>
  <si>
    <t>C88B20000090001</t>
  </si>
  <si>
    <t>ISTITUTO SUPERIORE STATALE  "B. RUSSEL" - VIA SACCO E VANZETTI, 1 GUASTALLA (RE) - RIFACIMENTO COPERTURA</t>
  </si>
  <si>
    <t>C88B20000120001</t>
  </si>
  <si>
    <t>ISTITUTO TECNICO "SCARUFFI-LEVI-.CITTA' DEL TRICOLORE" - VIA FILIPPO RE, 8 - RIFACIMENTO COPERTURA</t>
  </si>
  <si>
    <t>0350330302-0350330303</t>
  </si>
  <si>
    <t>Provincia di Rimini</t>
  </si>
  <si>
    <t>E93H19000550001</t>
  </si>
  <si>
    <t>Adeguamento sismico sede centrale I.P.S.S.I.A. "L.B. Alberti", via Tambroni, 24 - Rimini</t>
  </si>
  <si>
    <t>0990140789</t>
  </si>
  <si>
    <t>ENTE DI DECENTRAMENTO REGIONALE DI GORIZIA</t>
  </si>
  <si>
    <t>E85J20000150001</t>
  </si>
  <si>
    <t>completamento dell'intervento di adeguamento sismico e rifacimento impianto elettrico Max Fabiani Gorizia</t>
  </si>
  <si>
    <t>0310070044</t>
  </si>
  <si>
    <t>E48B20001510001</t>
  </si>
  <si>
    <t>adeguamento sismico Pertini via B. Powell Monfalcone</t>
  </si>
  <si>
    <t>0310120019</t>
  </si>
  <si>
    <t>E61D20000210001</t>
  </si>
  <si>
    <t>manutenzione straordinaria con sostituzione serramenti e velario e creazione di nuove aule Einaudi Staranzano</t>
  </si>
  <si>
    <t>0310230001</t>
  </si>
  <si>
    <t>E87C20000290001</t>
  </si>
  <si>
    <t>manutenzione straordinaria con sostituzione serramenti e dell'impermeabilizzazione in copertura laboratori e palestra I lotto  Cossar Da Vinci Gorizia</t>
  </si>
  <si>
    <t>0310070039</t>
  </si>
  <si>
    <t>ENTE DI DECENTRAMENTO REGIONALE DI PORDENONE</t>
  </si>
  <si>
    <t>G61D20000460003</t>
  </si>
  <si>
    <t>LAVORI DI ADEGUAMENTO SISMICO ED EFFICIENTAMENTO ENERGETICO DEL LICEO "E. TORRICELLI" DI MANIAGO.</t>
  </si>
  <si>
    <t>0930250015</t>
  </si>
  <si>
    <t>ENTE DI DECENTRAMENTO REGIONALE DI TRIESTE</t>
  </si>
  <si>
    <t>C96E12001080005</t>
  </si>
  <si>
    <t>IMMOBILE DI VIA CALVOLA N. 2 TRIESTE, LICEO ARTISTICO “NORDIO”. - MANUTENZIONE STRAORDINARIA PER RIFACIMENTO COPERTURA LABORATORI, FACCIATA, LATO POSTICO E SOSTITUZIONE SERRAMENTI.</t>
  </si>
  <si>
    <t>0320060124</t>
  </si>
  <si>
    <t>F91D20000290001</t>
  </si>
  <si>
    <t>IMMOBILE DI VIA P. VERONESE 3, TRIESTE, ISTITUTI TECNICI COMMERCIALI “L. DA VINCI, G.R. CARLI, SANDRINELLI”. - MANUTENZIONE STRAORDINARIA PER IL RIFACIMENTO DELLA COPERTURA.</t>
  </si>
  <si>
    <t>0320060123</t>
  </si>
  <si>
    <t>F91D20000300001</t>
  </si>
  <si>
    <t>IMMOBILE DI STRADA DI GUARDIELLA N. 13/1, TRIESTE, LICEO SCIENTIFICO CON SEZ. CLASSICO DI LINGUA SLOVENA "PRESEREN". - MANUTENZIONE STRAORDINARIA E RIQUALIFICAZIONE ENERGETICA PER IL RIFACIMENTO DELLE FACCIATE.</t>
  </si>
  <si>
    <t>0320060116</t>
  </si>
  <si>
    <t>F91D20000310001</t>
  </si>
  <si>
    <t>IMMOBILE DI VIA P. VERONESE 1, TRIESTE, LICEO SCIENTIFICO “G. OBERDAN”. - MANUTENZIONE STRAORDINARIA E RIQUALIFICAZIONE ENERGETICA PER IL RIFACIMENTO INTERNO DELLA “PALESTRA GRANDE” E DEGLI SPOGLIATOI - I LOTTO.</t>
  </si>
  <si>
    <t>0320060121</t>
  </si>
  <si>
    <t>F91D20000320001</t>
  </si>
  <si>
    <t>MANUTENZIONE STRAORDINARIA E RIQUALIFICAZIONE ENERGETICA PER IL RIFACIMENTO INTERNO DELLA “PALESTRA PICCOLA” E DEGLI SPOGLIATOI - II LOTTO.</t>
  </si>
  <si>
    <t>ENTE DI DECENTRAMENTO REGIONALE DI UDINE</t>
  </si>
  <si>
    <t>C62E20000050003</t>
  </si>
  <si>
    <t>INTERVENTO DI MANUTENZIONE STRAORDINARIA DI ADEGUAMENTO SISMICO ED EFFICIENTAMENTO ENERGETICO DELL'ISIS MAGRINI-MARCHETTI DI GEMONA DEL FRIULI</t>
  </si>
  <si>
    <t>0300430014-0300430011</t>
  </si>
  <si>
    <t>C63F20000010001</t>
  </si>
  <si>
    <t>INTERVENTO DI MESSA IN SICUREZZA STATICA E MIGLIORAMENTO SISMICO DELL'ISIS RAIMONDO D'ARONCO DI GEMONA DEL FRIULI</t>
  </si>
  <si>
    <t>0300430013-0300430012</t>
  </si>
  <si>
    <t>C28B20000080001</t>
  </si>
  <si>
    <t>INTERVENTI DI MANUTENZIONE STRAORDINARIA PER MESSA IN SICUREZZA SOLAI E CONTROSOFFITTI A SEGUITO INDAGINI DIAGNOSTICHE NEGLI ISTITUTI SCOLASTICI DEGANUTTI, PERCOTO, STELLINI, UCCELLIS DI UDINE</t>
  </si>
  <si>
    <t>0301290073-0301290080-0301290059-0301290074</t>
  </si>
  <si>
    <t>Provincia di Frosinone</t>
  </si>
  <si>
    <t>I42E20000030001</t>
  </si>
  <si>
    <t>Lavori di messa in sicurezza dell'edificio scolastico sede dell'I.I.S."Bragaglia" sito in via Casale Ricci - Frosinone</t>
  </si>
  <si>
    <t>0600381005</t>
  </si>
  <si>
    <t>I85H20000250001</t>
  </si>
  <si>
    <t>Lavori di manutenzione straordinaria per messa in sicurezza ed adeguamento antincendio  Convitto Nazionale Regina Margherita di Anagni</t>
  </si>
  <si>
    <t>0600060280</t>
  </si>
  <si>
    <t>I85H20000260001</t>
  </si>
  <si>
    <t>Lavori di manutenzione straordinaria per messa in sicurezza ed adeguamento antincendio I.I.S. "D. Alighieri" Anagni</t>
  </si>
  <si>
    <t>0600065635-0600061000</t>
  </si>
  <si>
    <t>I55H20000030001</t>
  </si>
  <si>
    <t>Lavori di manutenzione straordinaria per messa in sicurezza ed adeguamento antincendio Liceo Scientifico  "Pietrobono" Alatri</t>
  </si>
  <si>
    <t>0600030540</t>
  </si>
  <si>
    <t>I85H20000270001</t>
  </si>
  <si>
    <t>Lavori di manutenzione straordinaria per messa in sicurezza ed adeguamento antincendio I.I.S. Ceccano _  Alberghiero - sede succursale</t>
  </si>
  <si>
    <t>0600240470</t>
  </si>
  <si>
    <t>I55H20000040001</t>
  </si>
  <si>
    <t>Lavori di manutenzione straordinaria per messa in sicurezza scale antincendio  I.I.S. "S.Pertini" ITE e Agrario Alatri</t>
  </si>
  <si>
    <t>0600031812</t>
  </si>
  <si>
    <t>I42E20000040001</t>
  </si>
  <si>
    <t>Lavori di manutenzione straordinaria per messa in sicurezza I.I.S.  Ist. Magistrale "Turriziani" di Frosinone</t>
  </si>
  <si>
    <t>0600380535</t>
  </si>
  <si>
    <t>I63F20000000001</t>
  </si>
  <si>
    <t>Lavori di miglioramento sismico e rifacimento copertura I.I.S.  " Giovanni Sulpicio" di Veroli</t>
  </si>
  <si>
    <t>0600850544</t>
  </si>
  <si>
    <t>Provincia di Latina</t>
  </si>
  <si>
    <t>j15b17000540005</t>
  </si>
  <si>
    <t>LAVORI DI MANUTENZIONE STRAORDINARIA PER L'ADEGUAMENTO NORMATIVO ALLE NORME DI SICUREZZA PRESSO LA SEDE DELL'I.S.S.I.S. PACIFICI DE MAGISTRIS DI SEZZE (LT)</t>
  </si>
  <si>
    <t>0590280396-0590281187</t>
  </si>
  <si>
    <t>J22H18000170006</t>
  </si>
  <si>
    <t>ADEGUAMENTO NORMATIVO IN MATERIA DI PREVENZIONE INCENDI DEL LICEO CLASSICO DANTE ALIGHIERI DI LATINA</t>
  </si>
  <si>
    <t>0590110361</t>
  </si>
  <si>
    <t>J52H18000330006</t>
  </si>
  <si>
    <t>ADEGUAMENTO NORMATIVO IN MATERIA DI PREVENZIONE INCENDI DELL'ISTITUTO TECNICO BIANCHINI DI TERRACINA (LT)</t>
  </si>
  <si>
    <t>0590320392</t>
  </si>
  <si>
    <t>J88G05000150005</t>
  </si>
  <si>
    <t>Messa in sicurezza dell'Alberghiero A. Celletti di Formia</t>
  </si>
  <si>
    <t>0590080378</t>
  </si>
  <si>
    <t>J25B18000320002</t>
  </si>
  <si>
    <t>INTERVENTO DI MANUTENZIONE STRAORDINARIA E RIGUALIFICAZIONE AREE ESTERNE DELL'ISTITUTO VITTORIO VENETO DI LATINA - SECONDO STRALCIO FUNZIONALE</t>
  </si>
  <si>
    <t>0590110389</t>
  </si>
  <si>
    <t>J22G19000360006</t>
  </si>
  <si>
    <t>MANUTENZIONE STRAORDINARIA EFFICIENTAMENTO ENERGETICO DEL LICEO CLASSICO DANTE ALIGHIERI DI LATINA</t>
  </si>
  <si>
    <t>J88B20001150006</t>
  </si>
  <si>
    <t>Intervento di manutenzione straordinaria per adeguamento immobile alle vigenti normative di igiene e sicurezza ospitante l'Istituto Tecnico per Geometri "Bruno Tallini" in Formia</t>
  </si>
  <si>
    <t>0590089458</t>
  </si>
  <si>
    <t>J25B18000510006</t>
  </si>
  <si>
    <t>Realizzazione di una nuova rete di adduzione idrica e completamento della viabilità di servizio interna presso l'Istituto Agrario S. Benedetto di B.go Piave Latina</t>
  </si>
  <si>
    <t>0590111752</t>
  </si>
  <si>
    <t>J26E07000070005</t>
  </si>
  <si>
    <t>LAVORI DI STRAORDINARIA MANUTENZIONE PRESSO LA SEDE DELL'ISTITUTO MAGISTRALE "A. MANZONI" IN LATINA</t>
  </si>
  <si>
    <t>J71D20000140001</t>
  </si>
  <si>
    <t>INTERVENTO DI MANUTENZIONE STRAORDINARIA PER ADEGUAMENTO IMMOBILE ALLA VIGENTE NORMATIVA DI IGIENE E SICUREZZA, OSPITANTE L'ISTITUTO TECNICO COMMERCIALE LIBERO DE LIBERO IN FONDI</t>
  </si>
  <si>
    <t>0590071676</t>
  </si>
  <si>
    <t>J59E19001120006</t>
  </si>
  <si>
    <t>Ristrutturazione edilizia ed adeguamento normativo dell'IPS "A. Filosi" di Terracina Sede succursale Via G. Leopardi.</t>
  </si>
  <si>
    <t>0590322795</t>
  </si>
  <si>
    <t>J98B20000340001</t>
  </si>
  <si>
    <t>INTERVENTO DI MANUTENZIONE STRAORDINARIA PER ADEGUAMENTO IMMOBILE, ALLE VIGENTI NORMATIVE DI IGIENE E SICUREZZA, OSPITANTE L'ISTITUTO TECNICO NAUTICO "GIOVANNI CABOTO" IN GAETA</t>
  </si>
  <si>
    <t>0590090228</t>
  </si>
  <si>
    <t>J25H20000150006</t>
  </si>
  <si>
    <t>LAVORI DI ADEGUAMENTO ANTINCENDIO E MESSA IN SICUREZZA COPERTURE LE''ISTITUTO "G. GALILEI" DI LATINA</t>
  </si>
  <si>
    <t>0590110607</t>
  </si>
  <si>
    <t>J19H10000270002</t>
  </si>
  <si>
    <t>OPERE DI STRAORDINARIA MANUTENZIONE PER LA RAZIONALIZZAZIONE DEL LICEO ANTONIO MEUCCI - IMPIANTI SPORTIVI E OPERE DI SISTEMAZIONE ESTERNE DELL'I.S.S. CARLO E NELLO ROSSELLI E DEL LICEO MEUCCI DI APRILIA IN VIA CARROCETO</t>
  </si>
  <si>
    <t>0590010372-0590010614-0590011011</t>
  </si>
  <si>
    <t>J25H20000030001</t>
  </si>
  <si>
    <t>LAVORI DI ADEGUAMENTO ANTINCENDIO PRESSO LA SEDE MATTEI DELL’ ISTITUTO "EINAUDI-MATTEI" DI LATINA</t>
  </si>
  <si>
    <t>0590110380-0590111821</t>
  </si>
  <si>
    <t>J25H20000060003</t>
  </si>
  <si>
    <t>REALIZZAZIONE NUOVE LINEE DI ADDUZIONE DELLE DUE PALESTRE, AULA MAGNA, AULELE E UFFICI, PRESSO L'IST. SCOLASTICO DENOMINATO POLO ARTISTICO (EX ALEARDO ALEARDI), SITO IN VIA G. CESARE 20 - LATINA</t>
  </si>
  <si>
    <t>0590110383</t>
  </si>
  <si>
    <t>J55H20000020003</t>
  </si>
  <si>
    <t>SOSTITUZIONE DELLA LINEA DI ADDUZIONE E DELLE COLONNE DELL'IMPIANTO TERMICO, CON L'INSTALLAZIONE DI NUOVI FANCOIL, PRESSO IL CAMPUS DEI LICEI MASSIMILIANO RAMADU' SITO IN VIA EINAUDI N. 11 A CISTERNA DI LATINA (LT)</t>
  </si>
  <si>
    <t>0590050395</t>
  </si>
  <si>
    <t>J55H20000060001</t>
  </si>
  <si>
    <t>MANUTENZIONE STRAORDINARIA DI IMPIANTI TECNOLOGICI ED AMBIENTI INTERNI PRESSO L’IPS “A. FILOSI” DI TERRACINA – SEDE SUCCURSALE DI VIA DON ORIONE – CUP J55H20000060001</t>
  </si>
  <si>
    <t>0590321013</t>
  </si>
  <si>
    <t>Provincia di Rieti</t>
  </si>
  <si>
    <t>D33H19000990004</t>
  </si>
  <si>
    <t>LAVORI DI ADEGUAMENTO SISMICO DELL'EDIFICIO SCOLASTICO ISTITUTO TECNICO COMMERCIALE DI BORGOROSE</t>
  </si>
  <si>
    <t>0570070233</t>
  </si>
  <si>
    <t>D18B20003760001</t>
  </si>
  <si>
    <t>LAVORI DI MANUTENZIONE STRAORDINARIA DELL'EDIFICIO SCOLASTICO I.I.S. ROSATELLI SEDE DI V.LE FASSINI</t>
  </si>
  <si>
    <t>0570590234</t>
  </si>
  <si>
    <t>D18B20003770001</t>
  </si>
  <si>
    <t>LAVORI DI MANUTENZIONE STRAORDINARIA DELL'EDIFICIO SCOLASTICO I.I.S. ROSATELLI SEDE DI VIA A.M. RICCI</t>
  </si>
  <si>
    <t>0570591142</t>
  </si>
  <si>
    <t>Citta' Metropolitana di Roma Capitale</t>
  </si>
  <si>
    <t>F82B18000170003</t>
  </si>
  <si>
    <t>MARINO -I.S.A."P. MERCURI" Corso Vittoria Colonna, 53 -Realizzazione impianto antincendio e scala di sicurezza per ottenimento C.P.I..</t>
  </si>
  <si>
    <t>0580571543</t>
  </si>
  <si>
    <t>F85B18005950003</t>
  </si>
  <si>
    <t>ROMA -L.S."RIGHI" Succ.le Via Boncompagni -Lavori finalizzati all'ottenimento del C.P.I. (realizzazione scala di sicurezza esterna, realizzazione impianto di spegnimento incendi e compartimentazioni interne, adeguamento impianto di illuminazione di emergenza, realizzazione impianto acustico di emergenza).</t>
  </si>
  <si>
    <t>0580911431</t>
  </si>
  <si>
    <t>F82B18000010003</t>
  </si>
  <si>
    <t>ROMA -I.T.I.S."H. HERTZ" Via W. Procaccini, 70 -Lavori per l'eliminazione delle infiltrazioni di acqua meteorica dalla copertura della zona laboratori.</t>
  </si>
  <si>
    <t>0580911673</t>
  </si>
  <si>
    <t>F18B20000590001</t>
  </si>
  <si>
    <t>FRASCATI -  L.C. "Cicerone"-Via Fontana Vecchia, 2: Lavori di rifacimento coperture corpo aule e palestra</t>
  </si>
  <si>
    <t>0580391589</t>
  </si>
  <si>
    <t>F82B18000110003</t>
  </si>
  <si>
    <t>RIGNANO FLAMINIO -I.T.C.G."NERVI" Succ.le Via Falisca -Lavori presentazione S.C.I.A.</t>
  </si>
  <si>
    <t>0580820544-0580821603</t>
  </si>
  <si>
    <t>F82B18000040003</t>
  </si>
  <si>
    <t>ROMA -I.T.I.S."VON NEUMANN" Succ.le Via del Tufo -Lavori per il rifacimento dell'impermeabilizzazione della copertura a terrazzo dell'aula magna.</t>
  </si>
  <si>
    <t>0580911658</t>
  </si>
  <si>
    <t>F85B18005820003</t>
  </si>
  <si>
    <t>ROMA -I.P.S.C.T."G. VERNE" Succ.le P.zza Tarantelli, 10 -Lavori finalizzati all’ottenimento del C.P.I. (D.M. 26.08.92).</t>
  </si>
  <si>
    <t>0580913463</t>
  </si>
  <si>
    <t>F85B18005930003</t>
  </si>
  <si>
    <t>ROMA -I.P.S.I.A."DE AMICIS" Succ.le Via Cardinal Capranica -Lavori finalizzati all'ottenimento del C.P.I. (realizzazione impianto di spegnimento incendi, realizzazione compartimentazioni interne, adeguamento impianto di illuminazione di emergenza, realizzazione impianto acustico di emergenza).</t>
  </si>
  <si>
    <t>0580911517</t>
  </si>
  <si>
    <t>F22B18000000003</t>
  </si>
  <si>
    <t>SUBIACO -I.I.S."G. QUARENGHI" Via di Villa Scarpellini -Lavori per il rifacimento dell'impermeabilizzazione e della coibentazione delle coperture della sede centrale.</t>
  </si>
  <si>
    <t>0581031576</t>
  </si>
  <si>
    <t>F85B18005860003</t>
  </si>
  <si>
    <t>ROMA -I.T.C.G."CECCHERELLI" - Via di Bravetta, 383 -Adeguamento impianto antincendio (impianto sonoro di allarme antincendio, strutture separanti REI, impianto rivelazione fumi) e lavori complementari per l'ottenimento del C.P.I..</t>
  </si>
  <si>
    <t>0580911051</t>
  </si>
  <si>
    <t>F85B18005550003</t>
  </si>
  <si>
    <t>ROMA - LS FARNESINA SUCC.LE - Via B. GOSIO 90: Lavori per l'ottenimento del C.P.I.</t>
  </si>
  <si>
    <t>0580911451</t>
  </si>
  <si>
    <t>F82B18000060003</t>
  </si>
  <si>
    <t>ROMA -I.I.S."J. PIAGET" Via M.F. Nobiliore, 79/A -Lavori per l'ottenimento del C.P.I. (adeguamento impianto antincendio, porte REI, separazioni REI, impianto rivelazione fumi).</t>
  </si>
  <si>
    <t>0580911499</t>
  </si>
  <si>
    <t>F85B18005700003</t>
  </si>
  <si>
    <t>MONTE PORZIO CATONE -  "BUONARROTI" succ.le- Via Consalvi,3: Lavori di sistemazione del vano ascensore Lavori di revisione dell'impianto antincendio sostituzione del gruppo di pressurizzazione e rifacimento dell'impianto d'illuminazione d'emergenza, installazione dell'allarme visivo e sonoro per il miglioramento della sicurezza dell'Istituto e per l'ottenimento del C.P.I.</t>
  </si>
  <si>
    <t>0580640000</t>
  </si>
  <si>
    <t>F82B18000140003</t>
  </si>
  <si>
    <t>ROMA -L.S."AVOGADRO" Succ.le Via Cirenaica, 10 -Completamento lavori finalizzati all’ottenimento del C.P.I. (D.M.26.08.92).</t>
  </si>
  <si>
    <t>0580911706</t>
  </si>
  <si>
    <t>F82B18000030003</t>
  </si>
  <si>
    <t>ROMA -ISTITUTO "RUSSELL" Via Tuscolana, 208 -Lavori di restauro delle facciate e sistemazioni esterne.</t>
  </si>
  <si>
    <t>0580911340</t>
  </si>
  <si>
    <t>F85b18005760003</t>
  </si>
  <si>
    <t>ROMA – "MONTALE" Succ.le Via E. Paladini - Lavori di adeguamento impianti e compartimentazione locali ai fini del D.Lgs. 81/08, del D.M 37/08 e del D.M. 26-08-92 (Certificato di prevenzione incendi) e sostituzione dei corpi illuminanti</t>
  </si>
  <si>
    <t>0580911548</t>
  </si>
  <si>
    <t>F25B18004460003</t>
  </si>
  <si>
    <t>BRACCIANO: I.T.C. "L. PACIOLO" Sede - Via Piave n. 22: Lavori Urgenti di rifacimento impermeabilizzazioni edificio principale e tinteggiature interne. Consolidamenti strutturali e ripristino dei cornicioni. Lavori di bonifica aree esterne.</t>
  </si>
  <si>
    <t>0580131598</t>
  </si>
  <si>
    <t>F85B18005340003</t>
  </si>
  <si>
    <t>ROMA - Cine Tv "R. ROSSELLINI", Via Vasca Navale n. 58 - 00146. lavori di consolidamento strutturale.</t>
  </si>
  <si>
    <t>0580911537-0580911791-0580911792-0580911793-0580911794</t>
  </si>
  <si>
    <t>F85B18005520003</t>
  </si>
  <si>
    <t>ROMA - "MACHIAVELLI" - succ.le via Giovanni da Procida:Lavori di completamento finalizzati all'ottenimento del CPI</t>
  </si>
  <si>
    <t>0580911009</t>
  </si>
  <si>
    <t>F33F20000110001</t>
  </si>
  <si>
    <t>TIVOLI - IPIAS “Olivieri” - Viale Mazzini, 65 - Lavori strutturali per miglioramento sismico</t>
  </si>
  <si>
    <t>0581041709-0581041710</t>
  </si>
  <si>
    <t>F15B18006090003</t>
  </si>
  <si>
    <t>ALBANO LAZIALE - IIS "EX GARRONE", Via della Stella 7 - Lavori di adeguamento alla normativa antincendio. Primi interventi di adeguamento al "Livello A" D.M. Interni del 21/03/2018.</t>
  </si>
  <si>
    <t>0580030947</t>
  </si>
  <si>
    <t>F85B18005530003</t>
  </si>
  <si>
    <t>ROMA - I.M. "MACHIAVELLI" piazza dell'indipendenza, 7 - 00185 : consolidamento balcone dell'ingresso principale attualmente puntellato.</t>
  </si>
  <si>
    <t>0580911383</t>
  </si>
  <si>
    <t>F33F20000120001</t>
  </si>
  <si>
    <t>TIVOLI - “ITIS Alessandro Volta”” - Via Sant’Agnese, 46. Lavori strutturali per miglioramento sismico</t>
  </si>
  <si>
    <t>0581041663</t>
  </si>
  <si>
    <t>F88B20000500001</t>
  </si>
  <si>
    <t>ROMA - “COMPLESSO CAPO SPERONE” Via Capo Sperone,52 Ostia  Lavori tesi alla messa in sicurezza delle facciate degli infissi fatiscenti  secondo la normativa  D.L. 81/08</t>
  </si>
  <si>
    <t>0580911662</t>
  </si>
  <si>
    <t>F95B18006380003</t>
  </si>
  <si>
    <t>MONTEROTONDO - I.T.I.S. "PIAZZA DELLA RESISTENZA" piazza della Resistenza, 1 - 00015 - Lavori per rifacimento impermeabilizzazione copertura causa infiltrazioni.</t>
  </si>
  <si>
    <t>0580651465</t>
  </si>
  <si>
    <t>F42E20000150001</t>
  </si>
  <si>
    <t>ZAGAROLO - LS "Borsellino &amp; Falcone" succ.le Via Valle Epiconia snc - 00039. Lavori strutturali per miglioramento/adeguamento sismico</t>
  </si>
  <si>
    <t>0581140914</t>
  </si>
  <si>
    <t>F89E19001590003</t>
  </si>
  <si>
    <t>ROMA - "C. ANTONIETTI" - Via dei Papareschi,30/A - Primi interventi per l'eliminazione dell'umidità di risalita</t>
  </si>
  <si>
    <t>0580913911</t>
  </si>
  <si>
    <t>F85B18005540003</t>
  </si>
  <si>
    <t>ROMA -I.T.I.S."ANTONIO PACINOTTI" Via Montaione, 15 -Lavori per rifacimento impermeabilizzazione copertura causa infiltrazioni</t>
  </si>
  <si>
    <t>0580911192-0580911670</t>
  </si>
  <si>
    <t>F85B18005790003</t>
  </si>
  <si>
    <t>ROMA -I.T.I.S."GIOVANNI XXIII" Via di Tor Sapienza, 160 -Lavori per il rifacimento dei servizi igienici.</t>
  </si>
  <si>
    <t>0580911655</t>
  </si>
  <si>
    <t>F88B20000510001</t>
  </si>
  <si>
    <t>ROMA -I.P.S.I.A. "E. DE AMICIS" Via Galvani, 6 - Indagini, verifiche e lavori di consolidamento strutturale delle ali prospicienti il cortile interno</t>
  </si>
  <si>
    <t>0580911513-0580911514-0580911515</t>
  </si>
  <si>
    <t>F88B20000570001</t>
  </si>
  <si>
    <t>ROMA -L.A."CARAVILLANI" Viale di Villa Pamphili, 71  - Lavori di rifacimento dell'impermeabilizzazione della copertura a terrazzo ed inclinata dell'intero edificio</t>
  </si>
  <si>
    <t>0580911643</t>
  </si>
  <si>
    <t>F85B18005920003</t>
  </si>
  <si>
    <t>ROMA -I.I.S."E. FERRARI" Via Grottaferrata, 76 -Lavori di ristrutturazione Padiglione Nord, Centrale e Uffici e sistemazione aree esterne.</t>
  </si>
  <si>
    <t>0580910689-0580910688-0580910690-0580910691-0580910692-0580910693-0580910694-0580910695-0580910696-0580910697-0580910698-0580910699-0580911661</t>
  </si>
  <si>
    <t>F88B20000520001</t>
  </si>
  <si>
    <t>ROMA - ITCG F. Caffè succ.le  Via Fonteiana 111 - Lavori di rifacimento coperture</t>
  </si>
  <si>
    <t>0580911574</t>
  </si>
  <si>
    <t>F85B18005570003</t>
  </si>
  <si>
    <t>ROMA - ITIS "EINSTEIN" - Via PASQUALE II, 237 - Lavori  di impermeabilizzazione sulla palestre e spazi esterni.</t>
  </si>
  <si>
    <t>0580911672</t>
  </si>
  <si>
    <t>F85B18005800003</t>
  </si>
  <si>
    <t>ROMA I.I.S."EX CONFALONIERI" Via B.V. de Mattias, 5 -Lavori di rifacimento dei servizi igienici.</t>
  </si>
  <si>
    <t>0580911463</t>
  </si>
  <si>
    <t>F15B18006140003</t>
  </si>
  <si>
    <t>FRASCATI -L.C."CICERONE" Via Fontana Vecchia, 2 -Lavori di installazione allarme sonoro e visivo, revisione porte REI -Rilascio C.P.I..</t>
  </si>
  <si>
    <t>F89E19001720003</t>
  </si>
  <si>
    <t>ROMA - Edificio via Venezuela 43 - Lavori di demolizione e ricostruzione del muro di confine su via Venezuela e via Argentina pericolante attualmente puntellato.</t>
  </si>
  <si>
    <t>0580913522</t>
  </si>
  <si>
    <t>F95B18006410003</t>
  </si>
  <si>
    <t>GUIDONIA - "MAJORANA" - Via roma - Lavori di rifacimento delle impermeabilizzazioni e degli infissi interni ed esterni</t>
  </si>
  <si>
    <t>0580471719</t>
  </si>
  <si>
    <t>F89E19001630003</t>
  </si>
  <si>
    <t>ROMA -  I.T.C “A. RUIZ” - Viale Africa, 109 - Completamento lavori di rifacimento servizi igienici</t>
  </si>
  <si>
    <t>0580911533</t>
  </si>
  <si>
    <t>F89E19001730003</t>
  </si>
  <si>
    <t>ROMA: MONTESSORI sede centrale via Livenza 8- cap 00198.  Lavori urgenti per la realizzazione di un  ascensore esterno per il superamento delle barriere architettoniche ed ottenimento CPI</t>
  </si>
  <si>
    <t>0580910377</t>
  </si>
  <si>
    <t>F85B18005370003</t>
  </si>
  <si>
    <t>ROMA - Itcg "L. LOMBARDO RADICE", Piazza E. Viola n. 7 - 00173. Lavori di rifacimento dei servizi igienici.</t>
  </si>
  <si>
    <t>0580911613</t>
  </si>
  <si>
    <t>F75H20000080001</t>
  </si>
  <si>
    <t>NETTUNO -  ITSETT "Emanuela Loi" Via Emanuela Loi n. 6  - Opere connesse al  Rinnovo CPI</t>
  </si>
  <si>
    <t>0580721624</t>
  </si>
  <si>
    <t>F89E19001740003</t>
  </si>
  <si>
    <t>ROMA IIS VIA SALVINI Succ.le - Via Pietro Micheli: Lavori di completamento per il CPI</t>
  </si>
  <si>
    <t>0580911358</t>
  </si>
  <si>
    <t>F85B18005380003</t>
  </si>
  <si>
    <t>ROMA - IPSSAR "P. ARTUSI" -  Via Pizzo di Calabria n. 5 - 00178 - Lavori di sostituzione parziale e messa in sicurezza degli infissi esterni in legno.</t>
  </si>
  <si>
    <t>0580911507</t>
  </si>
  <si>
    <t>F85B18005730003</t>
  </si>
  <si>
    <t>ROMA -IPSIA "MAGAROTTO"  Via Casal Lumbroso, 129 - Rifacimento coperture zona aule e laboratori</t>
  </si>
  <si>
    <t>0580911144</t>
  </si>
  <si>
    <t>F89E19001750003</t>
  </si>
  <si>
    <t>Roma-I.M. "GIORDANO BRUNO" succ.le via Isole Curzolane ,71 - 00139 -   Lavori per installzione nuovo ascensore</t>
  </si>
  <si>
    <t>0580911484</t>
  </si>
  <si>
    <t>F45B18005220003</t>
  </si>
  <si>
    <t>GENNAZZANO - Itis "G. BOOLE", Via P. Nenni snc - 00030.  Lavori parziali di ristrutturazione e messa a norma ai sensi del D.M. 28 agosto 1992 (C.P.I.), del D.Lgs 81/2008, del D.M. 22 gennaio 2008 n. 37 e della normativa sulla eliminazione delle barriere architettoniche.</t>
  </si>
  <si>
    <t>0580420641</t>
  </si>
  <si>
    <t>F15B18006130003</t>
  </si>
  <si>
    <t>VELLETRI -L.S."LANDI" Viale S. D'Acquisto, 61 -Lavori di rifacimento impianto d'accumulo idrico e revisione del gruppo di pressurizzazione dell'impianto antincendio -Realizzazione scala esterna di emergenza e sostituzione porte R.E.I. propedeutici alla richiesta del C.P.I. (Certificato di Prevenzioni Incendi).</t>
  </si>
  <si>
    <t>0581110624</t>
  </si>
  <si>
    <t>F89E19001760003</t>
  </si>
  <si>
    <t>ROMA - L.C. "ARISTOFANE" Succ.Le Via delle Isole Curzolane - 00139 - Lavori per ristrutturazione completa piano III°</t>
  </si>
  <si>
    <t>0580911483</t>
  </si>
  <si>
    <t>F85B18005390003</t>
  </si>
  <si>
    <t>ROMA  ITIS "VON NEUMANN" - Via Pollenza 115 -  Lavori ai sensi del D.M. 26/08/92 (CPI)  per realizzazione strutture separanti REI, Porte REI Impianto sonoro di allarme antincendio</t>
  </si>
  <si>
    <t>0580911257-0580911679</t>
  </si>
  <si>
    <t>F89E19001620003</t>
  </si>
  <si>
    <t>ROMA (OSTIA) - "M. FARADAY"  - Via Capo Sperone, 52 - Lavori di rifacimento servizi igienici.</t>
  </si>
  <si>
    <t>F89E19001770003</t>
  </si>
  <si>
    <t>ROMA- I.P.S.I.A. "SARANDI'" via della Cecchina, 20 - 00139  - Lavori per sistemazione zona palestra e sistemazione aree esterne</t>
  </si>
  <si>
    <t>0580911536</t>
  </si>
  <si>
    <t>F33F20000130001</t>
  </si>
  <si>
    <t>TIVOLI - IIS “Via Tiburto” - Via Sant’Agnese, 44. Lavori strutturali per miglioramento sismico</t>
  </si>
  <si>
    <t>0581043156</t>
  </si>
  <si>
    <t>F58B20000470001</t>
  </si>
  <si>
    <t>ANZIO -Istituto D'Arte Succ.le "Pomezia" Via del Teatro Romano  - Consolidamenti strutturali, impermeabilizzazione delle coperture</t>
  </si>
  <si>
    <t>0580071538</t>
  </si>
  <si>
    <t>F89E19001780003</t>
  </si>
  <si>
    <t>ROMA - ITIS "EINSTEIN" Via Pasquale II, 237 :Lavori di rifacimento delle facciate esterne .</t>
  </si>
  <si>
    <t>F92E20000070001</t>
  </si>
  <si>
    <t>GUIDONIA - I.T.C.G. "Pisano" Consolidamento delle fondazione e adeguamento sismico</t>
  </si>
  <si>
    <t>0580471414</t>
  </si>
  <si>
    <t>F88B20000530001</t>
  </si>
  <si>
    <t>ROMA -I.P.S.I.A. "CATTANEO" Lungotevere Testaccio, 32 -  Indagini, verifica e lavori di sistemazione dei solai</t>
  </si>
  <si>
    <t>0580911512</t>
  </si>
  <si>
    <t>F39E19001260003</t>
  </si>
  <si>
    <t>CIVITAVECCHIA - IIS "CALAMATTA" Succ.le Via Namanziano: Lavori di cambio d'uso di locali per ricavo di un laboratorio di chimica strumentale per nuovo indirizzo scolastico e conseguente aggiornamento S.C.I.A. antincendio.</t>
  </si>
  <si>
    <t>0580321344</t>
  </si>
  <si>
    <t>F82B18000210003</t>
  </si>
  <si>
    <t>ROMA -I.P.S.S.A.R."I ALBERGHIERO" Via Tor Carbone, 53 -Lavori di sistemazione coperture.</t>
  </si>
  <si>
    <t>0580911501-0580911647-0580911857-0580911858</t>
  </si>
  <si>
    <t>F85B18005720003</t>
  </si>
  <si>
    <t>ROMA -I.P.S.I.A. "CATTANEO" Lungotevere Testaccio, 32 - Bonifica e revisione impianto elettrico - Rifacimento pavimentazione officine e cortile - Realizzazione spogliatoi e servizi igienici - Lavori complementari per l'ottenimento del C.P.I.</t>
  </si>
  <si>
    <t>F39E19001270003</t>
  </si>
  <si>
    <t>ANGUILLARA -L.S. “I. VIAN“+ L. A. "Paciolo" Succ. Via della Mainella snc -Sistemazione aree esterne con realizzazione di un nuovo ingresso e viabilità interna.</t>
  </si>
  <si>
    <t>0580050664</t>
  </si>
  <si>
    <t>F82B18000200003</t>
  </si>
  <si>
    <t>ROMA -I.T.I.S."R. ROSSELLINI" Via Vasca Navale, 58 -Lavori per la messa in sicurezza dei locali Aule 50 e impermeabilizzazione zona uffici.</t>
  </si>
  <si>
    <t>F89E19001580003</t>
  </si>
  <si>
    <t>CIAMPINO - I.T.C.G. "AMARI" - Via Romana 11 -  Lavori di Rifacimento di 2 scale di emergenza (Palazzina Uffici e Palazzina "nuova").</t>
  </si>
  <si>
    <t>0581181388</t>
  </si>
  <si>
    <t>F88B20000580001</t>
  </si>
  <si>
    <t>ROMA -I.T.C.G."CARLO MATTEUCCI" Succ.le Via Roberto Rossellini, 7  - 00137 - Lavori di manutenzione straordinaria delle facciate e realizzazione del cappotto esterno.</t>
  </si>
  <si>
    <t>0580913830</t>
  </si>
  <si>
    <t>F82B18000020003</t>
  </si>
  <si>
    <t>ROMA -I.T.C."L. LOMBARDO RADICE" Piazza Ettore Viola, 5 -Lavori di rifacimento dell'impianto elettrico ai sensi del D.M. 22 gennaio 2008 n. 37 (ex Legge 46/90).</t>
  </si>
  <si>
    <t>F88B20000540001</t>
  </si>
  <si>
    <t>ROMA -  I.T.C “A. RUIZ” Viale Africa, 109   Lavori urgenti di eliminazione pericolo dovuto alla caduta di infissi fatiscenti e sostituzione con nuovi infissi secondo le norme di sicurezza D. L. 81/08.</t>
  </si>
  <si>
    <t>F88B20000590001</t>
  </si>
  <si>
    <t>ROMA - IIS Via Salvini, via T. Salvini 20/24: Lavori di recupero e risanamento delle facciate e dei fregi aggettanti in tufo. Sostituzione degli infissi esterni.</t>
  </si>
  <si>
    <t>0580911565</t>
  </si>
  <si>
    <t>F89E19001640003</t>
  </si>
  <si>
    <t>ROMA - I.T.I.S. "ARMELLINI" - Largo B. Placido Riccardi n. 13 - 00146. Lavori di rifacimento dei servizi igienici.</t>
  </si>
  <si>
    <t>0580911638</t>
  </si>
  <si>
    <t>F55H20000050001</t>
  </si>
  <si>
    <t>ANZIO -COLONNA GATTI Via Fratini - Opere connesse al rinnovo del C.P.I.</t>
  </si>
  <si>
    <t>0580071463</t>
  </si>
  <si>
    <t>F85H20000130001</t>
  </si>
  <si>
    <t>ROMA -I.M."CAETANI" Viale Mazzini, 36 - Lavori finalizzati all'ottenimento del C.P.I. (adeguamento impianto di spegnimento incendi, rifacimento impianto elettrico e realizzazione compartimentazioni interne, adeguamento impianto di illuminazione di emergenza, realizzazione impianto acustico di emergenza).</t>
  </si>
  <si>
    <t>0580910013</t>
  </si>
  <si>
    <t>F49E19000760003</t>
  </si>
  <si>
    <t>ZAGAROLO - LS"BORSELLINO &amp; FALCONE" - Via Colle dei Frati - 00039. Lavori di riqualificazione delle facciate esterne.</t>
  </si>
  <si>
    <t>0581142352</t>
  </si>
  <si>
    <t>F59E19001000003</t>
  </si>
  <si>
    <t>GENZANO S. PERTINI Via Napoli, 3  -  Lavori di sostituzione di infissi interni/esterni</t>
  </si>
  <si>
    <t>0580433868</t>
  </si>
  <si>
    <t>F18B20000600001</t>
  </si>
  <si>
    <t>FIUMICINO: L. DA VINCI succ.le Viale Maria 561: Rifacimento della facciata fatiscente e ripristino dei camminamenti esterni. Lavori di ristrutturazione della copertura. Rifacimento campo polivalente esterno.</t>
  </si>
  <si>
    <t>0581201545</t>
  </si>
  <si>
    <t>F89E19001650003</t>
  </si>
  <si>
    <t>ROMA - LS "CAVOUR" - Via delle Carine n. 1 - 00184. Lavori parziali di riqualificazione dei servizi igienici e di adeguamento delle pavimentazioni interne.</t>
  </si>
  <si>
    <t>0580911405</t>
  </si>
  <si>
    <t>F59E19000980003</t>
  </si>
  <si>
    <t>POMEZIA - I.I.S. "COPERNICO" - via Copernico,1 - Lavori di rifacimento servizi igienici</t>
  </si>
  <si>
    <t>0580791727</t>
  </si>
  <si>
    <t>F88B20000600001</t>
  </si>
  <si>
    <t>ROMA - GIOBERTI Sede associata, via dei Genonesi, 30/C - Manutenzione straordinaria del manto di copertura a falde inclinate, eliminazione infiltrazioni torretta ascensore e sostituzione infissi esterni.</t>
  </si>
  <si>
    <t>0580911498</t>
  </si>
  <si>
    <t>F89E19001660003</t>
  </si>
  <si>
    <t>ROMA - Itis "H. HERTZ" - Via W. Procaccini n. 70 - 00173 e LC "Socrate" via p.r. Giuliani n.15 00154 - Lavori di rifacimento di parte dei servizi igienici</t>
  </si>
  <si>
    <t>0580911673-0580911366</t>
  </si>
  <si>
    <t>F89E19001600003</t>
  </si>
  <si>
    <t>ROMA - MONTALE Via di Bravetta 395  - Lavori di rifacimento coperture a tetto</t>
  </si>
  <si>
    <t>0580911051-0580911379</t>
  </si>
  <si>
    <t>F98B20000630001</t>
  </si>
  <si>
    <t>MONTEROTONDO -  I.T.I.S. PIAZZA DELLA RESISTENZA" Piazza della Resistenza, 1 - 00015  - Lavori per realizzazione cappotto termico</t>
  </si>
  <si>
    <t>F89E19001670003</t>
  </si>
  <si>
    <t>ROMA - Itaer "F. DE PINEDO" - Via F. Morandini n. 30 - 00142, Its "M. Colonna", Via S. Pincherle n. 201 - 00146.  Lavori di rifacimento dei servizi igienici.</t>
  </si>
  <si>
    <t>0580911411-0580911564-0580911680</t>
  </si>
  <si>
    <t>F85B18005850003</t>
  </si>
  <si>
    <t>ARICCIA -L.C."J. JOYCE" Via A. De Gasperi, 20 -Adeguamento impianto antincendio (strutture separanti REI, porte REI, impianto rivelazione fumi e adeguamento D.M. 37/08) per l'ottenimento del C.P.I..</t>
  </si>
  <si>
    <t>0580093596</t>
  </si>
  <si>
    <t>F88B20000610001</t>
  </si>
  <si>
    <t>ROMA -I.M."CAETANI" Viale Mazzini, 36 - Lavori di manutenzione straordinaria delle facciate.</t>
  </si>
  <si>
    <t>F39E19001250003</t>
  </si>
  <si>
    <t>TIVOLI - "ISABELLA D'ESTE" - Largo Baja, 8 - Lavori di sostituzione parziale infissi  esterni e interni</t>
  </si>
  <si>
    <t>0581041378</t>
  </si>
  <si>
    <t>F83F20000050001</t>
  </si>
  <si>
    <t>CIAMPINO -I.T.C.G./L.A. “Via Romana 11-13” - Via Romana, 11-13 -Lavori di miglioramento /  adeguamento sismico. Fabbricato C.R. 0581181389</t>
  </si>
  <si>
    <t>0581181389</t>
  </si>
  <si>
    <t>F88B20000620001</t>
  </si>
  <si>
    <t>ROMA L. C. "Seneca" SEDE Via Albergotti n. 35: Lavori di manutenzione straordinaria delle impermeabilizzazioni dell'edificio scolastico e della palestra. Recupero e risanamento delle facciate esterne dell'edificio scolastico e della palestra. Sostituzione infissi esterni.</t>
  </si>
  <si>
    <t>0580911381</t>
  </si>
  <si>
    <t>F89E19001560003</t>
  </si>
  <si>
    <t>ROMA - "DARWIN" - Via Tuscolana - Lavori di sistemazione cornicioni e battitura intonaci lesionati</t>
  </si>
  <si>
    <t>0580911438</t>
  </si>
  <si>
    <t>F88B20000550001</t>
  </si>
  <si>
    <t>ROMA -I.P.S.I.A. "E. DE AMICIS" Via Galvani, 6 - Interventi su palestre e spazi esterni</t>
  </si>
  <si>
    <t>0580911514</t>
  </si>
  <si>
    <t>F88B20000630001</t>
  </si>
  <si>
    <t>ROMA - GIOBERTI Sede associata, via dei Genonesi, 30/C - Lavori di rifacimento facciate esterne.</t>
  </si>
  <si>
    <t>F89E19001570003</t>
  </si>
  <si>
    <t>ROMA - "PERTINI" - Via Lentini, 78 - Roma - Lavori di rifacimento lucernai e sistemazione infiltrazioni piano interrato</t>
  </si>
  <si>
    <t>0580911620</t>
  </si>
  <si>
    <t>F88B20000560001</t>
  </si>
  <si>
    <t>ROMA - “COMPLESSO CAPO SPERONE” Via Capo Sperone,50 - Ostia  Lavori tesi alla messa in sicurezza delle facciate degli infissi fatiscenti  secondo la normativa  D.L. 81/08</t>
  </si>
  <si>
    <t>0580911399</t>
  </si>
  <si>
    <t>F93F20000000001</t>
  </si>
  <si>
    <t>MONTEROTONDO - IIS Santa Maria delle Grazie. Lavori di miglioramento sismico</t>
  </si>
  <si>
    <t>0580651258</t>
  </si>
  <si>
    <t>F89E19001680003</t>
  </si>
  <si>
    <t>ROMA - L.A. " G. C. ARGAN" - Piazza Decemviri 12 - Lavori per rifacimento impermeabilizzazione coperture e risanamento cornicioni ammalorati</t>
  </si>
  <si>
    <t>0580911549</t>
  </si>
  <si>
    <t>Provincia di Viterbo</t>
  </si>
  <si>
    <t>G28B20000350001</t>
  </si>
  <si>
    <t>LAVORI DI MANUTENZIONE STRAORDINARIA DELL'IPSEOA "A.FARNESE" VIA CERE 2 MONTALTO DI CASTRO</t>
  </si>
  <si>
    <t>0560350801</t>
  </si>
  <si>
    <t>G88B20000940001</t>
  </si>
  <si>
    <t>LAVORI DI MANUTENZIONE STRAORDINARIA DELLE AREE ESTERNE DELL'ISIS "V.CARDARELLI"</t>
  </si>
  <si>
    <t>0560500236</t>
  </si>
  <si>
    <t>G88B20000950001</t>
  </si>
  <si>
    <t>LAVORI DI MANUTENZIONE STRAORDINARIA DEL MANTO DI COPERTURA E CHIUSINI VERTICALI DELL'ITT "L.DA VINCI" VITERBO E "A.VOLTA"</t>
  </si>
  <si>
    <t>0560590826</t>
  </si>
  <si>
    <t>G88B20000960001</t>
  </si>
  <si>
    <t>LAVORI DI MANUTENZIONE STRAORDINARIA FINALIZZATA ALL'OTTENIMENTO DEL CERTIFICATO DI AGIBILITA' DELL'ITE 2P.SAVI" PALAZZINA A VITEBO - 2VIA R. CAPOCCI"</t>
  </si>
  <si>
    <t>0560590233</t>
  </si>
  <si>
    <t>G48B20000370001</t>
  </si>
  <si>
    <t>LAVORI DI MANUTENZIONE STRAORDINARIA DEL MANTO DI COPERTURA DELL'ISTITUTO LICEO SCIENTIFICO E IPSIS "L.VINCI" ACQUAPENDENTE</t>
  </si>
  <si>
    <t>0560010450</t>
  </si>
  <si>
    <t>G88B20000970001</t>
  </si>
  <si>
    <t>LAVORI DI MANUTENZIONE STRAORDINARIA DEL MANTO DI COPERTURA, DISCENDENTI E PLUVIALI DELL'ISTITUTO SCIENTIFICO "PAOLO RUFFINI" VITERBO</t>
  </si>
  <si>
    <t>0560590815</t>
  </si>
  <si>
    <t>G88B20000980001</t>
  </si>
  <si>
    <t>LAVORI DI MANUTENZIONE STRAORDINARIA PER MESSA IN SICUREZZA DEI LABORATORI TECNOLOGICI DELL'ISTITUTO ITT "L.DA VINCI" VITERBO</t>
  </si>
  <si>
    <t>G88B20000990001</t>
  </si>
  <si>
    <t>LAVORI DI MANUTENZIONE STRAORDINARIA DEL MANTO DI COPERTURA, DISCENDENTI E PLUVIALI DEL LICEO CLASSICO "M.bURATTI" VITERBO</t>
  </si>
  <si>
    <t>0560590213</t>
  </si>
  <si>
    <t>G48B20000380001</t>
  </si>
  <si>
    <t>LAVORI DI MANUTENZIONE STRAORDINARIA PER SISTEMAZIONE ARRE ESTERNE, CAMMINAMENTI, MARCIAPIEDI, RAMPE DISABILI E GRADINATE PRESSO L'ISTITUTO LICEO SCIENTIFICO E IPSIA "L.DA VINCI" ACQUAPENDENTE</t>
  </si>
  <si>
    <t>G68B20000600001</t>
  </si>
  <si>
    <t>LAVORI DI MANUTENZIONE STRAORDINARIA PER TRASFORMAZIONE EX-CASA DEL COSTODE DELL'ISTITUTO ITIS "U.MIDOSSI" CIVITACASTELLANA</t>
  </si>
  <si>
    <t>0560210227</t>
  </si>
  <si>
    <t>G96B20003550003</t>
  </si>
  <si>
    <t>LAVORI DI AMPLIAMENTO DELL'ISTITUTO F.BESTA DI ORTE - REALIZZAZINE DI UN EDIFICIO DI TRE PIANI FUORI TERRA</t>
  </si>
  <si>
    <t>0560420237</t>
  </si>
  <si>
    <t>G42E20000130001</t>
  </si>
  <si>
    <t>COSTRUZIONE NUOVA PALESTRA PRESSO LICEO SCIENTIFICO DI ACQUAPENDENTE LOC CUPELLARE</t>
  </si>
  <si>
    <t>Citta' Metropolitana di Genova</t>
  </si>
  <si>
    <t>D36I20000020001</t>
  </si>
  <si>
    <t>Intervento di riqualificazione  dell'edificio mediante adeguamento sismico, antincendio e barriere architettoniche</t>
  </si>
  <si>
    <t>0100251000</t>
  </si>
  <si>
    <t>D36I20000010001</t>
  </si>
  <si>
    <t>Intervento di efficientamento energetico mediante riqualificazione  delle coperture in ardesia dell'edificio, delle coperture dell'ingresso e recupero del sottotetto</t>
  </si>
  <si>
    <t>0100250345</t>
  </si>
  <si>
    <t>D38B20001020001</t>
  </si>
  <si>
    <t>Intervento di efficientamento energetico mediante riqualificazione  dei prospetti  dell'edificio e messa in sicurezza dei soffitti</t>
  </si>
  <si>
    <t>0100250396</t>
  </si>
  <si>
    <t>D38B20001000001</t>
  </si>
  <si>
    <t>Intervento di efficientamento energetico mediante riqualificazione dei curtain wall dell'edificio e messa in sicurezza dei soffitti</t>
  </si>
  <si>
    <t>D28B20000690001</t>
  </si>
  <si>
    <t>Intervento di riqualificazione  dei prospetti  dell'edificio  mediante ripristino delle opere in c.a.  e riqualificazione dei soffitti</t>
  </si>
  <si>
    <t>0100150428</t>
  </si>
  <si>
    <t>D38B20001010001</t>
  </si>
  <si>
    <t>Intervento di manutenzione straordinaria ai canali di gronda</t>
  </si>
  <si>
    <t>0100250823</t>
  </si>
  <si>
    <t>D38B20000980001</t>
  </si>
  <si>
    <t>Intervento di efficientamento energetico mediante riqualificazione delle coperture dell'edificio e messa in sicurezza dei soffitti</t>
  </si>
  <si>
    <t>0100070427</t>
  </si>
  <si>
    <t>D38B20000960001</t>
  </si>
  <si>
    <t>Intervento di ripristino della regimentazione delle acque meteoriche e di falda</t>
  </si>
  <si>
    <t>0100250423</t>
  </si>
  <si>
    <t>D38B20000950001</t>
  </si>
  <si>
    <t>Intervento di  efficientamento energetico mediante riqualificazione  delle coperture e dei serramenti</t>
  </si>
  <si>
    <t>0100250394</t>
  </si>
  <si>
    <t>Provincia di Imperia</t>
  </si>
  <si>
    <t>I58B20000320001</t>
  </si>
  <si>
    <t>adeguamento normativo e spostamento centrale termica con opere edili accessorie e impermeabilizzazione Istituto  Tecnico " G. Ruffini" e Liceo " G.P.Vieusseux" di Imperia</t>
  </si>
  <si>
    <t>0080310149-0080310311</t>
  </si>
  <si>
    <t>I15H20000210001</t>
  </si>
  <si>
    <t>rifacimento e conversione a gas centrali termiche Liceo A.Aprosio di Ventimiglia, Liceo G.D. Cassini di Sanremo, Liceo C. Amoretti di Sanremo e Liceo artistico Imperia</t>
  </si>
  <si>
    <t>0080650150-0080550148-0080550042-0080310157</t>
  </si>
  <si>
    <t>I91D20000560001</t>
  </si>
  <si>
    <t>rifacimento impianti riscaldamento e raffrescamento  con  realizzazione efficientamento energetico presso Ist. E.Montale di Bordighera</t>
  </si>
  <si>
    <t>0080080298</t>
  </si>
  <si>
    <t>I68B20000330001</t>
  </si>
  <si>
    <t>adattamento spazi ad uso didattico presso Ist. C.Colombo / IPSSAR E.Ruffini di Taggia (plesso Ex Caserme Revelli)</t>
  </si>
  <si>
    <t>0080590160</t>
  </si>
  <si>
    <t>Provincia di La Spezia</t>
  </si>
  <si>
    <t>I72E20000060001</t>
  </si>
  <si>
    <t>Intervento di messa in sicurezza edilizia di rimozione dei frangisole a completamento dell'adeguamento statico sismico dell'Istituto Statale di Istruzione Superiore Parentucelli Arzelà a Sarzana</t>
  </si>
  <si>
    <t>0110270164</t>
  </si>
  <si>
    <t>I45H20000110001</t>
  </si>
  <si>
    <t>Intervento organico di messa in sicurezza edilizia ed antincendio a completamento dell'adeguamento statico sismico della palestra dell' Istituto di Istruzione Superiore Statale Cardarelli a La Spezia</t>
  </si>
  <si>
    <t>0110150178</t>
  </si>
  <si>
    <t>I48B20000410001</t>
  </si>
  <si>
    <t>intervento organico di messa in sicurezza edilizia di rifacimento del manto di copertura  dell' Istituto Tecnico Commerciale e tecnologico Fossati Da Passano a La Spezia  (SP)</t>
  </si>
  <si>
    <t>0110150174</t>
  </si>
  <si>
    <t>I42E20000100001</t>
  </si>
  <si>
    <t>Intervento di adeguamento statico sismico e messa in sicurezza edilizia con ristrutturazione della facciata dell'Istituto Alberghiero Giuseppe Casini edificio ex CED</t>
  </si>
  <si>
    <t>0110150074</t>
  </si>
  <si>
    <t>I78B20000200001</t>
  </si>
  <si>
    <t>Intervento organico di messa in sicurezza edilizia di rifacimento del manto di copertura della Palestra e della Piscina e ripristino della facciata della Palestra dell' Istituto Statale di Istruzione Superiore Parentucelli Arzelà a Sarzana</t>
  </si>
  <si>
    <t>I45H20000100001</t>
  </si>
  <si>
    <t>Intervento di messa in sicurezza impiantistica  dell'Istituto di Istruzione Superiore Capellini Sauro a La Spezia</t>
  </si>
  <si>
    <t>0110150175</t>
  </si>
  <si>
    <t>Provincia di Savona</t>
  </si>
  <si>
    <t>J54I18000320001</t>
  </si>
  <si>
    <t>PLESSO VIA AONZO – SAVONA – Sezione Artistico del liceo “Chiabrera – Martini” - sez. aziendale turistica Istituto Secondario Superiore “Mazzini – Da Vinci”
INTERVENTI DI MIGLIORAMENTO SISMICO</t>
  </si>
  <si>
    <t>0090560183</t>
  </si>
  <si>
    <t>J53H18000300001</t>
  </si>
  <si>
    <t>ISTITUTO SECONDARIO SUPERIORE “MAZZINI – DA VINCI” - SEZIONE ODONTOTECNICI ED OTTICI – VIA OXILIA, 26 – SAVONA
INTERVENTI DI ADEGUAMENTO SISMICO</t>
  </si>
  <si>
    <t>0090560194</t>
  </si>
  <si>
    <t>J53H18000310001</t>
  </si>
  <si>
    <t>LICEO SCIENTIFICO “O. GRASSI” di Savona
Ala nuova- Intervento di adeguamento sismico</t>
  </si>
  <si>
    <t>0090560546</t>
  </si>
  <si>
    <t>J54I18000330001</t>
  </si>
  <si>
    <t>PLESSO VIA MANZONI, 5 – SAVONA SUCCURSALE DEL LICEO “DELLA ROVERE”
INTERVENTO DI MIGLIORAMENTO SISMICO</t>
  </si>
  <si>
    <t>0090560325</t>
  </si>
  <si>
    <t>J35H20000100001</t>
  </si>
  <si>
    <t>LICEO "CALASANZIO" di Carcare
Interventi di adeguamento degi spazi alla normativa  di prevenzione incendi</t>
  </si>
  <si>
    <t>0090180185</t>
  </si>
  <si>
    <t>J58B20000310001</t>
  </si>
  <si>
    <t>Sez. Industriale Istituto Secondario Superiore "Ferraris - Pancaldo" Via alla Rocca - Savona
Interventi di sostituzione serramenti esterni</t>
  </si>
  <si>
    <t>0090560205</t>
  </si>
  <si>
    <t>Provincia di Bergamo</t>
  </si>
  <si>
    <t>E88B20001080001</t>
  </si>
  <si>
    <t>RIFACIMENTO PAVIMENTAZIONI PALESTRE OBERDAN TREVIGLIO E VITTORIO EMANUELE DI BERGAMO</t>
  </si>
  <si>
    <t>0162190795-0160241070</t>
  </si>
  <si>
    <t>E71D20000290001</t>
  </si>
  <si>
    <t>ISTITUTO OBERDAN TREVIGLIO MANUTENZIONE STRAORDINARIA FACCIATE, COPERTURE E SERRAMENTI</t>
  </si>
  <si>
    <t>0162190668</t>
  </si>
  <si>
    <t>E38B20001380001</t>
  </si>
  <si>
    <t>"ISTITUTI SCOLASTICI VARI MASCHERONI - TUROLDO - MAJORANA ADEGUAMENTO NORMATIVA ANTINCENDIO SRUTTURE IN FERRO COPERTURE PALESTRE
ADEGUAMENTO NORMATIVA ANTINCENDIO  "</t>
  </si>
  <si>
    <t>0160240646-0162460776-0161981240</t>
  </si>
  <si>
    <t>E11D20000360001</t>
  </si>
  <si>
    <t>ISTITUTO QUARENGHI DI BERGAMO MANUTENZIONE STRAORDINARIA FACCIATE</t>
  </si>
  <si>
    <t>0160240687</t>
  </si>
  <si>
    <t>E18B20001670001</t>
  </si>
  <si>
    <t>"
MANUTENZIONE STRAORDINARIA E ADEGUAMENTO NORMATIVA ANTINCENDIO .
ISTITUTI ZONA BERGAMO:
- PALEOCAPA DI BERGAMO
- LICEO MASCHERONI DI BERGAMO
- CANIANA DI BERGAMO
- LICEO ARTISTICO MANZU' SEDE DI BERGAMO
- LICEO ARTISTICO MANZU' SEZIONE GHISLERI DI BERGAMO
- PESENTI DI BERGAMO
- NATTA DI BERGAMO
- QUARENGHI DI BERGAMO"</t>
  </si>
  <si>
    <t>0160240677-0160241159-0160241160-0160240646-0160240655-0160240471-0160241158-0160241146-0160240682-0160240687</t>
  </si>
  <si>
    <t>E38B20001490001</t>
  </si>
  <si>
    <t>"
MANUTENZIONE STRAORDINARIA E ADEGUAMENTO NORMATIVA ANTINCENDIO .
ISTITUTI ZONA PIANURA:
- MARCONI DI DALMINE
- MAIRONI DA PONTE DI PRESEZZO
- BETTY AMBIVERI DI PRESEZZO
- OBERDAN DI TREVIGLIO
- ARCHIMEDE DI TREVIGLIO
- ZENALE BUTINONE SEDE E PALESTRA DI TREVIGLIO"</t>
  </si>
  <si>
    <t>0160910683-0161760670-0161760693-0161760892-0162190668-0162190791-0162190795-0162190663-0162190782-0162190651-0162191163</t>
  </si>
  <si>
    <t>E68B20001900001</t>
  </si>
  <si>
    <t>"
MANUTENZIONE STRAORDINARIA E ADEGUAMENTO NORMATIVA ANTINCENDIO .
ISTITUTI ZONA VALLI:
- VALLE SERIANA DI GAZZANIGA
- LICEO FANTONI DI CLUSONE
- FANTONI VILLA BARBARIGO DI CLUSONE
- ALBERGHIERO DI SAN PELLEGRINO
- MAJORANA SEDE VIA PARTIGIANI DI SERIATE
- ROMERO DI ALBINO "</t>
  </si>
  <si>
    <t>0161110257-0161110260-0161111253-0160771250-0160770674-0160771237-0160771238-0161901060-0161980686-0161981240-0160041182</t>
  </si>
  <si>
    <t>E74I19000000004</t>
  </si>
  <si>
    <t>I.T.C. “OBERDAN” DI TREVIGLIO. INTERVENTI PER LA MESSA IN SICUREZZA.</t>
  </si>
  <si>
    <t>E14I19000210004</t>
  </si>
  <si>
    <t>I.S.I.S. “QUARENGHI” DI BERGAMO. INTERVENTI PER LA MESSA IN SICUREZZA.</t>
  </si>
  <si>
    <t>E14I19000200004</t>
  </si>
  <si>
    <t>I.S.I.S. “NATTA” DI BERGAMO. INTERVENTI PER LA MESSA IN SICUREZZA.</t>
  </si>
  <si>
    <t>0160240682</t>
  </si>
  <si>
    <t>E54I19000320004</t>
  </si>
  <si>
    <t>I.T.I.S. “MARCONI” DI DALMINE. INTERVENTI PER LA MESSA IN SICUREZZA.</t>
  </si>
  <si>
    <t>0160910683</t>
  </si>
  <si>
    <t>E34I19000020004</t>
  </si>
  <si>
    <t>Liceo Scientifico “LUSSANA” DI BERGAMO. INTERVENTI PER LA MESSA IN SICUREZZA.</t>
  </si>
  <si>
    <t>0160240642</t>
  </si>
  <si>
    <t>E14I19000220004</t>
  </si>
  <si>
    <t>"Liceo Scienze Umane e Musicale
“SECCO SUARDO” DI BERGAMO. INTERVENTI PER LA MESSA IN SICUREZZA. "</t>
  </si>
  <si>
    <t>0160240637</t>
  </si>
  <si>
    <t>E34I19000010004</t>
  </si>
  <si>
    <t>Liceo Scientifico “AMALDI” DI ALZANO LOMBARDO. INTERVENTI PER LA MESSA IN SICUREZZA.</t>
  </si>
  <si>
    <t>0160080643</t>
  </si>
  <si>
    <t>Provincia di Brescia</t>
  </si>
  <si>
    <t>H81I18000220003</t>
  </si>
  <si>
    <t>LICEO "DE ANDRÉ" IN COMUNE DI BRESCIA. LAVORI DI MESSA IN SICUREZZA AL FINE DEL MIGLIORAMENTO SISMICO</t>
  </si>
  <si>
    <t>0170290253</t>
  </si>
  <si>
    <t>H78B20000640001</t>
  </si>
  <si>
    <t>I.I.S. Perlasca di Idro e Vobarno. Lavori di manutenzione straordinaria</t>
  </si>
  <si>
    <t>0170820042-0172040222</t>
  </si>
  <si>
    <t>H83H19000300004</t>
  </si>
  <si>
    <t>Liceo Leonardo in Comune di Brescia – Adeguamento antisismico</t>
  </si>
  <si>
    <t>0170290205</t>
  </si>
  <si>
    <t>H48B20000690001</t>
  </si>
  <si>
    <t>I.I.S. "Marzoli"in Comune di Palazzolo. Lavori di manutenzione straordinaria</t>
  </si>
  <si>
    <t>0171330296</t>
  </si>
  <si>
    <t>H83H18000220004</t>
  </si>
  <si>
    <t>I.I.S. "LUNARDI" IN COMUNE DI BRESCIA INTERVENTI ANTISISMICI E DI MANUTENZIONE STRAORDINARIA . I° STRALCIO</t>
  </si>
  <si>
    <t>0170290244</t>
  </si>
  <si>
    <t>H71D20001190001</t>
  </si>
  <si>
    <t>I.I.S. “Tassara” sede e succursale in comune di Breno,  Manutenzione straordinaria e efficentamento. energetico.</t>
  </si>
  <si>
    <t>0170280016-0170280192</t>
  </si>
  <si>
    <t>H84I20000130003</t>
  </si>
  <si>
    <t>I.P.S.S.A.R. “MANTEGNA” IN COMUNE DI BRESCIA – VIA GHISLANDI. INTERVENTI ANTISISMICI E DI MANUTENZIONE STRAORDINARIA.</t>
  </si>
  <si>
    <t>0170290013</t>
  </si>
  <si>
    <t>H83H20000100003</t>
  </si>
  <si>
    <t>I.I.S. "L. CEREBOTANI" IN COMUNE DI LONATO DEL GARDA. LAVORI DI ADEGUAMENTO SISMICO - PRIMO STRALCIO .</t>
  </si>
  <si>
    <t>0170920928</t>
  </si>
  <si>
    <t>H84I20000020004</t>
  </si>
  <si>
    <t>I.I.S. "Fortuny Moretto" in Comune di Brescia -Interventi antisismici e di manutenzione straordinaria. I° stralcio</t>
  </si>
  <si>
    <t>0170290261</t>
  </si>
  <si>
    <t>H58B20000590001</t>
  </si>
  <si>
    <t>I.I.S. “Cossali” in comune di Orzinuovi. Lavori di Manutenzione straordinaria</t>
  </si>
  <si>
    <t>0171250029</t>
  </si>
  <si>
    <t>H38B20001080001</t>
  </si>
  <si>
    <t>I.I.S. "Primo Levi "in Comune di Lumezzane. Lavori di manutenzione straordinaria e efficientamento energetico</t>
  </si>
  <si>
    <t>0170960228-0170960454</t>
  </si>
  <si>
    <t>H83F20000020008</t>
  </si>
  <si>
    <t>IPSSAR De Medici in Comune Gardone Riviera. Interventi antisismici e di manutenzione straordinaria.</t>
  </si>
  <si>
    <t>0170741000</t>
  </si>
  <si>
    <t>Provincia di Como</t>
  </si>
  <si>
    <t>G38B20000430001</t>
  </si>
  <si>
    <t>ISIS S.ELIA - Intervento di adeguamento normativo delle vetrazioni con sostituzione dei serramenti e degli oscuranti</t>
  </si>
  <si>
    <t>0130410571</t>
  </si>
  <si>
    <t>G68B20000660001</t>
  </si>
  <si>
    <t>Intervento di adeguamento normativo delle vetrazioni con sostituzione dei serramenti, degli oscuranti e risanamento delle facciate</t>
  </si>
  <si>
    <t>0131430567</t>
  </si>
  <si>
    <t>G68B20000670001</t>
  </si>
  <si>
    <t>I.I.S. J.MONNET (lotto ROSSO) - Intervento di adeguamento normativo delle vetrazioni con sostituzione dei serramenti e degli oscuranti</t>
  </si>
  <si>
    <t>0131430562</t>
  </si>
  <si>
    <t>G68B20001830001</t>
  </si>
  <si>
    <t>LAVORI DI ADEGUAMENTO AL DM 19.08.1996 E SMI DELL'AUDITORIO ANNESSO AL COMPLESSO SCOLASTIO JEAN MONNET DI MARIANO COMENSE*VIA SANTA CARTERINA DA SIENA3</t>
  </si>
  <si>
    <t>Provincia di Cremona</t>
  </si>
  <si>
    <t>G11D20001000001</t>
  </si>
  <si>
    <t>Ex Scuola media Campi di Via Palestro, 29 a Cremona – Lavori resisi necessari a seguito delle indagini diagnostiche su solai e controsoffitti ed efficientamento energetico illuminazione</t>
  </si>
  <si>
    <t>0190360214</t>
  </si>
  <si>
    <t>G11D20001010001</t>
  </si>
  <si>
    <t>Polo scolastico di Via Palestro, 31 a Cremona – Lavori resisi necessari a seguito delle indagini diagnostiche su solai e controsoffitti ed efficientamento energetico illuminazione</t>
  </si>
  <si>
    <t>0190363176</t>
  </si>
  <si>
    <t>G98B20001080001</t>
  </si>
  <si>
    <t>Immobile di via delle Grazie a Crema succursale dell’I.I.S. “Pacioli” – Intervento urgente di messa in sicurezza della copertura anche a livello strutturale per garantire l’agibilità dell’aula magna</t>
  </si>
  <si>
    <t>0190350278</t>
  </si>
  <si>
    <t>G12E20000150001</t>
  </si>
  <si>
    <t>IMMOBILE DI VIA BORGHETTO - VIA MANZONI A CREMONA SUCCURSALE DELL'I.I.S. "EINAUDI"*VIA BORGHETTO E VIA MANZONI*LAVORI DI ADEGUAMENTO NORMATIVO E SISMICO DEL CORPO DI FABBRICA VERSO VIA BORGHETTO E DI COMPLETAMENTO RISTRUTTURAZIONE DEL CORPO DI FABBRICA VERSO VIA MANZONI.</t>
  </si>
  <si>
    <t>0190361766</t>
  </si>
  <si>
    <t>G58E18000110001</t>
  </si>
  <si>
    <t>Edificio scolastico di Via Bovis a Pandino succursale dell’I.I.S. “Stanga”– Lavori di completamento dell’adeguamento sismico del caseificio, adeguamento sismico ed efficientamento energetico dell’edificio scolastico</t>
  </si>
  <si>
    <t>0190670268</t>
  </si>
  <si>
    <t>G93F20000110001</t>
  </si>
  <si>
    <t>Edificio scolastico succursale dell’I.I.S. Munari di L.go Falcone Borsellino a Crema. Lavori di miglioramento sismico</t>
  </si>
  <si>
    <t>0190350261</t>
  </si>
  <si>
    <t>Provincia di Lecco</t>
  </si>
  <si>
    <t>B78B20000190001</t>
  </si>
  <si>
    <t>IIS VIGANO' IN MERATE. INTERVENTI DI MANUTENZIONE STRAORDINARIA IN COPERTURA</t>
  </si>
  <si>
    <t>0970482055-0970480589</t>
  </si>
  <si>
    <t>B78B20000200001</t>
  </si>
  <si>
    <t>IIS BACHELET IN OGGIONO. INTERVENTI DI MANUTENZIONE STRAORDINARIA IN COPERTURA</t>
  </si>
  <si>
    <t>0970572065</t>
  </si>
  <si>
    <t>B28B20000310001</t>
  </si>
  <si>
    <t>ISTITUTI SCOLASTICI DIVERSI. 
INTERVENTI DIMANUTENZIONE STRAORDINARIA DI ADEGUAMENTO DEGLI IMPIANTI ELEVATORI</t>
  </si>
  <si>
    <t>0970422054-0970572065-0970422047-0970130022-0970422072-0970422033-0970422029-0970421981-0970542063-0970160555-0970162043-0970480001-0970482041-0970232061</t>
  </si>
  <si>
    <t>B18B20000100001</t>
  </si>
  <si>
    <t>IIS PARINI IN LECCO. INTERVENTI DI MANUTENZIONE STRAORDINARIA IN COPERTURA</t>
  </si>
  <si>
    <t>0970422054</t>
  </si>
  <si>
    <t>B21D20000440001</t>
  </si>
  <si>
    <t>ISTITUTO FUMAGALLI IN CASATENOVO.
INTERVENTI DI MANUTENZIONE STRAORDINARIA E DI RIQUALIFICAZIONE ENERGETICA</t>
  </si>
  <si>
    <t>0970162043</t>
  </si>
  <si>
    <t>Provincia di Lodi</t>
  </si>
  <si>
    <t>D88B20001580001</t>
  </si>
  <si>
    <t>ADEGUAMENTO IGIENICO SANITARIO E IMPIANTISTICO DEGLI ISTITUTI SCOLASTICI: I.T.A.S. "A. TOSI" E  L. "G. NOVELLO" DI CODOGNO, I.I.S. "A. VOLTA" E L. "M. VEGIO" DI LODI</t>
  </si>
  <si>
    <t>0980191568-0980191435-0980311627-0980311445</t>
  </si>
  <si>
    <t>D75H20000130001</t>
  </si>
  <si>
    <t>ADEGUAMENTO PREVENZIONE INCENDI L. "G. NOVELLO" DI CODOGNO</t>
  </si>
  <si>
    <t>0980191435</t>
  </si>
  <si>
    <t>D75H20000140001</t>
  </si>
  <si>
    <t>ADEGUAMENTO IGIENICO SANITARIO E DI PREVENZIONE INCENDI DELL'ISTITUTO SCOLASTICO I.I.S. "A. CESARIS" DI CASALPUSTERLENGO</t>
  </si>
  <si>
    <t>0980101626</t>
  </si>
  <si>
    <t>D74I19000230001</t>
  </si>
  <si>
    <t>ADEGUAMENTO STRUTTURALE E PREVENZIONE INCENDI FINALIZZATO A GARANTIRE L'AGIBILITA' DEGLI SPAZI SCOLASTICI E IL DIRITTO ALLO STUDIO IN AMBIENTI SICURI DELL'ISTITUTO SCOLASTICO I.P. "G. AMBROSOLI" DI CODOGNO</t>
  </si>
  <si>
    <t>0980191537</t>
  </si>
  <si>
    <t>Provincia di Mantova</t>
  </si>
  <si>
    <t>G62E20000110004</t>
  </si>
  <si>
    <t>Sede del Liceo scientifico “Belfiore” di via Tione 2 a Mantova: adeguamento sismico e riqualificazione energetica - Stralcio 2</t>
  </si>
  <si>
    <t>0200300315</t>
  </si>
  <si>
    <t>Citta' Metropolitana di Milano</t>
  </si>
  <si>
    <t>I98B20000230001</t>
  </si>
  <si>
    <t>Lavori di manutenzione straordinaria per rifacimento facciate, pavimentazioni, servizi igienici e padiglione nord ovest presso l'IPSIA MAJORANA  Via Volta ,11  a Cernusco S/N (MI) - 2°Lotto</t>
  </si>
  <si>
    <t>0150701554</t>
  </si>
  <si>
    <t>I48B20000220001</t>
  </si>
  <si>
    <t>Lavori di manutenzione straordinaria per rifacimento manto di copertura corpo aule, corpo palestra e corpo laboratori presso l'IPSAR VESPUCCI – via V. Peroni,8 di Milano -1 Lotto</t>
  </si>
  <si>
    <t>0151461530</t>
  </si>
  <si>
    <t>I28B20000190001</t>
  </si>
  <si>
    <t>Rifacimento coperture, adeguamento impianti elettrici presso il L.S. Falcone Borsellino Via Matteotti,29 di Arese (MI)</t>
  </si>
  <si>
    <t>0150091487</t>
  </si>
  <si>
    <t>I43G16000420003</t>
  </si>
  <si>
    <t>Lavori di manutenzione ordinaria e straordinaria presso gli edifici scolastici metropolitani – Zona A,B,C,D,E – mediante l’uso di materiali e tecniche a ridotto impatto ambientale di cui al D.M. dell’ambiente e della tutela del territorio e del mare del 24/12/2015 per il triennio 2016-2018, suddivisa in 5 Lotti - Proroga ai sensi degli art. 4 e 5 dei contratti afferiti agli Accordo Quadro vigenti e stipulati per ciascun lotto,  di un importo di € 9.799.920,00  
(Tali lavori interessano tutti i n.193 Codici edificio di competenza)</t>
  </si>
  <si>
    <t>0151461530-0150021486-0150021641-0150021784-0150070760-0150091487-0150091566-0150092123-0150092124-0150270001-0150271612-0150591473-0150620001-0150621614-0150701553-0150701554-0150701618-0150771437-0150771517-0150811561-0150811605-0150851552-0150870001-0150931478-0150981555-0151051470-0151051471-0151081573-0151131869-0151132069-0151141527-0151141579-0151180001-0151180002-0151180003-0151181000-0151181463-0151181538-0151181574-0151181624-0151300002-0151300003-0151301440-0151301477-0151301540-0151301580-0151401461-0151401602-0151420001-0151420002-0151421472-0151421581-0151460005-0151460100-0151460101-0151460102-0151460103-0151460104-0151460105-0151460106-0151460107-0151460108-0151460109-0151460110-0151460111-0151460112-0151460113-0151460114-0151460115-0151460116-0151460117-0151460200-0151460404-0151460951-0151460952-0151461073-0151461083-0151461106-0151461110-0151461249-0151461405-0151461406-0151461407-0151461425-0151461427-0151461428-0151461430-0151461443-0151461446-0151461449-0151461451-0151461452-0151461456-0151461457-0151461464-0151461466-0151461467-0151461468-0151461469-0151461474-0151461482-0151461484-0151461494-0151461497-0151461503-0151461509-0151461510-0151461521-0151461522-0151461524-0151461531-0151461532-0151461546-0151461557-0151461563-0151461565-0151461568-0151461576-0151461579-0151461583-0151461584-0151461586-0151461587-0151461595-0151461596-0151461597-0151461598-0151461599-0151461600-0151461628-0151461629-0151461630-0151461632-0151461633-0151461634-0151461642-0151461644-0151461645-0151461647-0151461870-0151461947-0151461948-0151461953-0151462096-0151462100-0151462101-0151462103-0151462106-0151462113-0151462357-0151462827-0151463000-0151463331-0151463708-0151463709-0151463710-0151463713-0151466000-0151466001-0151466002-0151466003-0151591559-0151661601-0151680001-0151681482-0151681604-0151751186-0151751480-0151821346-0151821439-0151821440-0151821462-0151821544-0151821578-0151821638-0151891585-0151920001-0151920265-0151921460-0151921461-0151951533-0152090001-0152091448-0152091465-0152091515-0152091577-0152091640-0152211109-0152211110-0152211616-0152431581-0152483120</t>
  </si>
  <si>
    <t>I58B20000300001</t>
  </si>
  <si>
    <t>Lavori di manutenzione straordinaria relativi agli impianti tecnologici per l’accessibilità nelle scuole superiori
(Tali lavori interessano tutti i n.193 Codici edificio di competenza)</t>
  </si>
  <si>
    <t>0150021486-0150021641-0150021784-0150070760-0150091487-0150091566-0150092123-0150092124-0150270001-0150271612-0150591473-0150620001-0150621614-0150701553-0150701554-0150701618-0150771437-0150771517-0150811561-0150811605-0150851552-0150870001-0150931478-0150981555-0151051470-0151051471-0151081573-0151131869-0151132069-0151141527-0151141579-0151180001-0151180002-0151181000-0151181463-0151181538-0151181574-0151181624-0151300002-0151300003-0151301440-0151301477-0151301540-0151301580-0151401461-0151401602-0151420001-0151420002-0151421472-0151421581-0151460005-0151460100-0151460101-0151460102-0151460103-0151460104-0151460105-0151460106-0151460107-0151460108-0151460109-0151460110-0151460111-0151460112-0151460113-0151460114-0151460115-0151460116-0151460117-0151460200-0151460404-0151460951-0151460952-0151461073-0151461083-0151461106-0151461110-0151461249-0151461405-0151461406-0151461407-0151461425-0151461427-0151461428-0151461430-0151461443-0151461446-0151461449-0151461451-0151461452-0151461456-0151461457-0151461464-0151461466-0151461467-0151461468-0151461469-0151461474-0151461482-0151461484-0151461494-0151461497-0151461503-0151461509-0151461510-0151461521-0151461522-0151461524-0151461530-0151461531-0151461532-0151461546-0151461557-0151461563-0151461565-0151461568-0151461576-0151461579-0151461583-0151461584-0151461586-0151461587-0151461595-0151461596-0151461597-0151461598-0151461599-0151461600-0151461628-0151461629-0151461630-0151461632-0151461633-0151461634-0151461642-0151461644-0151461645-0151461647-0151461870-0151461947-0151461948-0151461953-0151462096-0151462100-0151462101-0151462103-0151462106-0151462113-0151462357-0151462827-0151463000-0151463331-0151463708-0151463709-0151463710-0151463713-0151466000-0151466001-0151466002-0151466003-0151591559-0151661601-0151680001-0151681482-0151681604-0151751186-0151751480-0151821346-0151821439-0151821440-0151821462-0151821544-0151821578-0151821638-0151891585-0151920001-0151920265-0151921460-0151921461-0151951533-0152090001-0152091448-0152091465-0152091515-0152091577-0152091640-0152211109-0152211110-0152211616-0152431581-0152483120</t>
  </si>
  <si>
    <t>I51D20000260001</t>
  </si>
  <si>
    <t>Lavori di manutenzione straordinaria impianti di riscaldamento/ventilazione presso gli istituti scolastici superiori 
 (Tali lavori interessano tutti i n.193 Codici edificio di competenza - nella Lista ne viene indicato solo uno rappresentativo)</t>
  </si>
  <si>
    <t>0150021486</t>
  </si>
  <si>
    <t>I48B20000280001</t>
  </si>
  <si>
    <t>Lavori di manutenzione straordinaria inerenti la revisione e ricorsa dei coppi della copertura presso l’Educandato Statale Emanuela Setti Carraro Dalla Chiesa, via della Passione, 12 a Milano</t>
  </si>
  <si>
    <t>0151463331</t>
  </si>
  <si>
    <t>I48B20000230001</t>
  </si>
  <si>
    <t>Lavori di manutenzione straordinaria per rifacimento manto di copertura corpo aule, corpo palestra e corpo laboratori presso l'IPSAR VESPUCCI – via V. Peroni,8 di Milano -2° Lotto</t>
  </si>
  <si>
    <t>I48B20000200001</t>
  </si>
  <si>
    <t>Lavori di manutenzione straordinaria per il recupero funzionale del laboratorio di elettronica, da trasformare in aule, il rifacimento della impermeabilizzazione corpo basso e rifacimento parti di copertura aule, presso l’ I.I.S. Galilei Via Paravia,31di
Milano</t>
  </si>
  <si>
    <t>0151461632</t>
  </si>
  <si>
    <t>I38B20000120001</t>
  </si>
  <si>
    <t>Lavori di manutenzione straordinaria per il recupero funzionale della palestra, attualmente destinata a magazzino, da riqualificare come spazio polifunzionale, presso L’I.I.S. Dell’Acqua di Legnano (MI)</t>
  </si>
  <si>
    <t>0151181574</t>
  </si>
  <si>
    <t>I38B20000130001</t>
  </si>
  <si>
    <t>Lavori di manutenzione straordinaria per il recupero funzionale del laboratorio di torneria da convertire in aule didattiche polifunzionali presso l’I.I.S. Bernocchi, Via Diaz,2 a Legnano (MI)</t>
  </si>
  <si>
    <t>0151181624</t>
  </si>
  <si>
    <t>I68B20000160001</t>
  </si>
  <si>
    <t>Fornitura e posa di nuovi infissi da collocare nelle aule al fine di assicurare il ricambio d’aria e risanamento ambienti ultimo piano presso l’I.I.S. Gadda - Via Leonardo Da Vinci, 18 a Paderno Dugnano (MI)</t>
  </si>
  <si>
    <t>0151661601</t>
  </si>
  <si>
    <t>I88B20000240001</t>
  </si>
  <si>
    <t>Lavori di manutenzione straordinaria delle coperture e dei blocchi bagni delle palestre dell’I.I.S. Maggiolini di Parabiago (MI)</t>
  </si>
  <si>
    <t>0151681604</t>
  </si>
  <si>
    <t>I38B20000460001</t>
  </si>
  <si>
    <t>Lavori di manutenzione straordinaria di efficientamento energetico ed adeguamento normativo  1° lotto: messa in sicurezza delle facciate e sostituzione dei serramenti presso l’I.I.S. Bernocchi, Via Diaz,2 a Legnano (MI)</t>
  </si>
  <si>
    <t>I57J20000000001</t>
  </si>
  <si>
    <t>Edifici scolastici della Città metropolitana di Milano - Interventi di manutenzione ordinaria e straordinaria su edifici collocati nelle zone A,B,C,D,E da affidare mediante 5 Accordi quadro per un importo complessivo di Euro 55.000.000,00 – primo stralcio finanziamento
 (Tali lavori interessano tutti i n.193 Codici edificio di competenza - nella Lista ne viene indicato solo uno rappresentativo)</t>
  </si>
  <si>
    <t>Provincia di Monza e della Brianza</t>
  </si>
  <si>
    <t>B58B20000090001</t>
  </si>
  <si>
    <t>Manutenzione straordinaria volta alla creazione di nuove aule e laboratori</t>
  </si>
  <si>
    <t>1080330005</t>
  </si>
  <si>
    <t>B48B20000240001</t>
  </si>
  <si>
    <t>Manutenzione straordinaria volta al rifacimento coperture e ripristini cornicioni di gronda</t>
  </si>
  <si>
    <t>1080191639-1080231458</t>
  </si>
  <si>
    <t>B98B20000080001</t>
  </si>
  <si>
    <t>Manutenzione straordinaria su piu edifici scolastici volta al rifacimento delle coperture palestre e di alcuni cupoloni d'ingresso edifici principali</t>
  </si>
  <si>
    <t>1080232730-1080301492-1080083646-1080081274-1080191301-1080330006</t>
  </si>
  <si>
    <t>B28B20000290001</t>
  </si>
  <si>
    <t>Manutenzione straordinaria su varie scuole per adeguamenti sicurezza edifici</t>
  </si>
  <si>
    <t>1080330009-1080330008-1080283375-1080281539-1080330011-1080301491-1080330007-1080391372-1080081607-1080240642-1080241562-1080231458</t>
  </si>
  <si>
    <t>B98B20000210001</t>
  </si>
  <si>
    <t>Manutenzione straordinaria per adeguamento sicurezza edificio, verifica statica e dinamica dell’edificio ITIS Majorana - Cesano Maderno</t>
  </si>
  <si>
    <t>1080191639</t>
  </si>
  <si>
    <t>Provincia di Pavia</t>
  </si>
  <si>
    <t>I11D20000190001</t>
  </si>
  <si>
    <t>ISTITUTO BORDONI DI PAVIA: INTERVENTO DI RIQUALIFICAZIONE ANTISISMICA ED ENERGETICA</t>
  </si>
  <si>
    <t>0181100336</t>
  </si>
  <si>
    <t>I11D20000180004</t>
  </si>
  <si>
    <t>ISTITUTO COPERNICO DI PAVIA: INTERVENTO DI RIQUALIFICAZIONE ANTISISMICA ED ENERGETICA</t>
  </si>
  <si>
    <t>0181101077</t>
  </si>
  <si>
    <t>Provincia di Sondrio</t>
  </si>
  <si>
    <t>C91D20000500001</t>
  </si>
  <si>
    <t>Adeguamento energetico, normativo e funzionale dell'istituto di istruzione superiore Alberti di Bormio</t>
  </si>
  <si>
    <t>0140090001-0140090200-0140090212-0140090197</t>
  </si>
  <si>
    <t>C91D20000510001</t>
  </si>
  <si>
    <t>Miglioramento energetico e manutenzione straordinaria Istituto Nervi-Ferrari di Morbegno</t>
  </si>
  <si>
    <t>0140450028-0140452013-0140450210-0140450002</t>
  </si>
  <si>
    <t>C91D20000520001</t>
  </si>
  <si>
    <t>Miglioramento energetico e manutenzione straordinaria Istituto Saraceno-Romegialli di Morbegno</t>
  </si>
  <si>
    <t>0140450001-0140450208-0140452013</t>
  </si>
  <si>
    <t>C98B20000140001</t>
  </si>
  <si>
    <t>Manutenzione straordinaria per l'adeguamento funzionale istituto Caurga di Chiavenna</t>
  </si>
  <si>
    <t>0140181969</t>
  </si>
  <si>
    <t>Provincia di Varese</t>
  </si>
  <si>
    <t>J25B18000260001</t>
  </si>
  <si>
    <t>Interventi di adeguamento normativo e funzionale</t>
  </si>
  <si>
    <t>0120420447</t>
  </si>
  <si>
    <t>J25B18000270001</t>
  </si>
  <si>
    <t>Opere finalizzate all'ottenimento dell'agibilità</t>
  </si>
  <si>
    <t>0121230410-0121231009</t>
  </si>
  <si>
    <t>J61D20000470001</t>
  </si>
  <si>
    <t>Manutenzione straordinaria ed efficientamento energetico</t>
  </si>
  <si>
    <t>0121360001</t>
  </si>
  <si>
    <t>J68B20000660001</t>
  </si>
  <si>
    <t>Interventi di adeguamento normativo e funzionale finalizzati al CPI e all'abbattimento delle barriere architettoniche</t>
  </si>
  <si>
    <t>0120730460-0120732515</t>
  </si>
  <si>
    <t>J45B18001130001</t>
  </si>
  <si>
    <t>0120260432-0120260670</t>
  </si>
  <si>
    <t>J35B18000670001</t>
  </si>
  <si>
    <t>Interventi finalizzati all'ottenimento del certificato di agibilità delle strutture</t>
  </si>
  <si>
    <t>0121330923</t>
  </si>
  <si>
    <t>J68B20000670001</t>
  </si>
  <si>
    <t>Interventi di manutenzione straordinaria</t>
  </si>
  <si>
    <t>0121270467</t>
  </si>
  <si>
    <t>J78B20000510001</t>
  </si>
  <si>
    <t>0121190471</t>
  </si>
  <si>
    <t>Interventi di manutenzione straordinaria ed efficientamento energetico</t>
  </si>
  <si>
    <t>Provincia di Ancona</t>
  </si>
  <si>
    <t>H33H19000650001</t>
  </si>
  <si>
    <t>IIS "VOLTERRA ELIA" DI ANCONA - MIGLIORAMENTO SISMICO</t>
  </si>
  <si>
    <t>0420020455-0420020463</t>
  </si>
  <si>
    <t>Provincia di Ascoli Piceno</t>
  </si>
  <si>
    <t>I83F20000040001</t>
  </si>
  <si>
    <t>Lavori di miglioramento sismico del Liceo Classico "G.Leopardi" di San Benedetto del Tronto (AP)</t>
  </si>
  <si>
    <t>0440660319</t>
  </si>
  <si>
    <t>I53F20000040001</t>
  </si>
  <si>
    <t>Lavori di miglioramento sismico dell'istituto Magistrale "Mercantini" di Ripatransone (AP)</t>
  </si>
  <si>
    <t>0440630322</t>
  </si>
  <si>
    <t>I18B20000510001</t>
  </si>
  <si>
    <t>Lavori di completamento ITCG "Fazzini" di Grottammare (AP) - Intervento di manutenzione straordinaria dell'aula magna</t>
  </si>
  <si>
    <t>0440230599</t>
  </si>
  <si>
    <t>Provincia di Fermo</t>
  </si>
  <si>
    <t>C68B20000160001</t>
  </si>
  <si>
    <t>LAVORI DI MANUTENZIONE STRAORDINARIA VOLTI ALLA RIPARAZIONE DEGLI ELEMENTI STRUTTURALI DEL CORPO DI FABBRICA DENOMINATO “ELETTRONICA“ E DEI CORPI LIMITROFI DELL’ITT “G. E M. MONTANI” DI FERMO</t>
  </si>
  <si>
    <t>1090060359-1090060718</t>
  </si>
  <si>
    <t>Provincia di Macerata</t>
  </si>
  <si>
    <t>F88E18000400002</t>
  </si>
  <si>
    <t>LAVORI DI ADEGUAMENTO SISMICO LICEO ARTISTICO MACERATA</t>
  </si>
  <si>
    <t>0430230274</t>
  </si>
  <si>
    <t>F28B20000150001</t>
  </si>
  <si>
    <t>LAVORI DI MANUTENZIONE STRAORDIANARIA SULLA COPEERTURA LICEO RECANTI</t>
  </si>
  <si>
    <t>0430440474</t>
  </si>
  <si>
    <t>F81D20000630001</t>
  </si>
  <si>
    <t>LAVORI DI SOSTITUZIONE INFISSI ITE MACERATA</t>
  </si>
  <si>
    <t>0430230277</t>
  </si>
  <si>
    <t>F21D20000390001</t>
  </si>
  <si>
    <t>LAVORI DI MANUTENZIONE STAORDINARIA SOSTITUZIONE INFISSI LICEO RECANATI</t>
  </si>
  <si>
    <t>Provincia di Pesaro e Urbino</t>
  </si>
  <si>
    <t>B33F20000020001</t>
  </si>
  <si>
    <t>Risanamento conservativo con messa in sicurezza di una porzione del secondo piano dell’istituto “Olivetti” di Fano.</t>
  </si>
  <si>
    <t>0410130325</t>
  </si>
  <si>
    <t>B33F20000130001</t>
  </si>
  <si>
    <t>Lavori di completamento per la bonifica amianto, l’adeguamento sismico e l’adeguamento alle vigenti norme di sicurezza dell’edificio sede del Liceo Scientifico “Torelli” di Fano</t>
  </si>
  <si>
    <t>0410130319</t>
  </si>
  <si>
    <t>B31D20001580001</t>
  </si>
  <si>
    <t>Lavori di efficientamento energetico e messa in sicurezza dell’edificio scolastico “Battisti” di Fano</t>
  </si>
  <si>
    <t>0410130355</t>
  </si>
  <si>
    <t>B33F20000080001</t>
  </si>
  <si>
    <t>Lavori finalizzati a miglioramento sismico e adeguamento alle norme di sicurezza e antincendio dell’edificio sede del Liceo Artistico “Scuola del Libro” di Urbino sede di Via Bramante</t>
  </si>
  <si>
    <t>0410670343</t>
  </si>
  <si>
    <t>B75H20000060001</t>
  </si>
  <si>
    <t>Adeguamento alle norme di sicurezza e antincendio degli edifici del Campus di Pesaro sede del Liceo “Marconi”, del Liceo “Mamiani” e dell’Istituto Tecnico “Bramante – Genga”</t>
  </si>
  <si>
    <t>0410440321-0410440363-0410440354</t>
  </si>
  <si>
    <t>Provincia di Campobasso</t>
  </si>
  <si>
    <t>B31D20001490001</t>
  </si>
  <si>
    <t>manutenzione straordinaria ed efficientamento energetico – installazione impianto fotovoltaico sulla copertura dell’edificio corpo aule dell’IPSEOA Di Via Foce dell’Angelo a Termoli</t>
  </si>
  <si>
    <t>0700780354</t>
  </si>
  <si>
    <t>B41D20000330001</t>
  </si>
  <si>
    <t>Manutenzione straordinaria ed efficientamento energetico – sostituzione corpi scaldanti aerotermi a servizio delle palestre scolastiche nelle palestre scolastiche di competenza della Provincia di Campobasso.</t>
  </si>
  <si>
    <t>0700060235-0700060101-0700310240-0700060397</t>
  </si>
  <si>
    <t>B31D20001500001</t>
  </si>
  <si>
    <t>manutenzione straordinaria ed efficientamento energetico – sostituzione gruppi termici a fiamma con gruppi termici a condensazione negli edifici scolastici di competenza della Provincia di Campobasso Step 1.</t>
  </si>
  <si>
    <t>0700060399-0700570301-0700720001-0700780224-0700780354</t>
  </si>
  <si>
    <t>B41D20000340001</t>
  </si>
  <si>
    <t>Manutenzione straordinaria ed efficientamento energetico – sostituzione gruppi termici a fiamma con gruppi termici a condensazione negli edifici scolastici di competenza della Provincia di Campobasso Step 2.</t>
  </si>
  <si>
    <t>0700060238-0700060234-0700310240-0700060397</t>
  </si>
  <si>
    <t>B31D20001510001</t>
  </si>
  <si>
    <t>Manutenzione straordinaria ed efficientamento energetico dell’edificio scolastico sede dell’ITI “Marconi” di Campobasso inerenti interventi sull’involucro edilizio (cappotto termico) ed interventi sugli impianti di riscaldamento ad aria calda del corpo laboratori e dell’aula magna.</t>
  </si>
  <si>
    <t>0700060235</t>
  </si>
  <si>
    <t>B41D20000350001</t>
  </si>
  <si>
    <t>Manutenzione straordinaria ed efficientamento energetico – sostituzione Corpi illuminanti con plafoniere a Led edifici scolastici.</t>
  </si>
  <si>
    <t>0700780251-0700780224-0700780353-0700780354-0700780215-0700310240-0700720001-0700060235-0700060399</t>
  </si>
  <si>
    <t>B31D20001520001</t>
  </si>
  <si>
    <t>Manutenzione straordinaria ed efficientamento energetico della palestra scolastica del Liceo Galanti sita in Via Milano Campobasso – Sostituzione UTA</t>
  </si>
  <si>
    <t>0700060401</t>
  </si>
  <si>
    <t>B31D20001530001</t>
  </si>
  <si>
    <t>Manutenzione straordinaria ed efficientamento energetico della palestra scolastica dell’istituto Boccardi-Tiberio di Termoli – Sostituzione Caldaia e canali</t>
  </si>
  <si>
    <t>0700780241</t>
  </si>
  <si>
    <t>B31D20001550001</t>
  </si>
  <si>
    <t>Manutenzione straordinaria ed efficientamento energetico dell’edificio scolastico sede dell’ITI “Majorana” di Termoli interventi sull’involucro edilizio- cappotto termico.</t>
  </si>
  <si>
    <t>0700780251</t>
  </si>
  <si>
    <t>Provincia di Isernia</t>
  </si>
  <si>
    <t>H51D20001130001</t>
  </si>
  <si>
    <t>LICEO "V. CUOCO" - LAVORI DI MANUTENZIONE STRAORDINARIA ED EFFICIENTAMENTO - SOSTITUZIONE INFISSI ESTERNI</t>
  </si>
  <si>
    <t>0940230160</t>
  </si>
  <si>
    <t>H51D20001140001</t>
  </si>
  <si>
    <t>LICEO CLASSICO "O. FASCITELLI" - MANUTENZIONE STRAORDINARIA ED EFFICIENTAMENTO ENERGETICO - SOSTITUZIONE INFISSI ESTERNI</t>
  </si>
  <si>
    <t>0940230496</t>
  </si>
  <si>
    <t>H72E20000210001</t>
  </si>
  <si>
    <t>LICEO CLASSICO "GIORDANO" VENAFRO - MANUTENZIONE STRAORDINARIA E MIGLIORAMENTO SISMICO</t>
  </si>
  <si>
    <t>0940520156</t>
  </si>
  <si>
    <t>Provincia di Alessandria</t>
  </si>
  <si>
    <t>E36C18000090002</t>
  </si>
  <si>
    <t>Interventi di adeguamento/miglioramento  antisismico e strutturale, manutenzione straordinaria per la riqualificazione energetica e il risanamento conservativo presso  Liceo “Balbo” di Casale M.to</t>
  </si>
  <si>
    <t>0060390017</t>
  </si>
  <si>
    <t>E38B20001470002</t>
  </si>
  <si>
    <t>Interventi manutenziona straordinaria per l'adeguamento ai fini della prevenzione incendi presso IPC “Carbone” di Tortona</t>
  </si>
  <si>
    <t>0061740001</t>
  </si>
  <si>
    <t>E38B20001500002</t>
  </si>
  <si>
    <t>Interventi di manutenzione straordinaria per l'adeguamento antincendio e verifica di vulnerabilità sismica della sede dell'Istituto "ex Migliara" di Alessandria</t>
  </si>
  <si>
    <t>0060030007</t>
  </si>
  <si>
    <t>E68B20001920002</t>
  </si>
  <si>
    <t>Interventi di manutenzione straordinaria per l'adeguamento antincendio e verifica di vulnerabilità sismica della sede dei Licei "Alberti" e "Carrà" di Valenza</t>
  </si>
  <si>
    <t>0061770007</t>
  </si>
  <si>
    <t>E68B20001930002</t>
  </si>
  <si>
    <t>Interventi di manutenzione straordinaria per l'adeguamento antincendio e verifica di vulnerabilità sismica della sede dell'Istituto "Noè" di Valenza</t>
  </si>
  <si>
    <t>0061770008</t>
  </si>
  <si>
    <t>E68B20001910002</t>
  </si>
  <si>
    <t>Interventi manutenziona straordinaria per l'adeguamento ai fini della prevenzione incendi presso sed Liceo Classico "Doria" e IPC “Boccardo” di Novi L.re</t>
  </si>
  <si>
    <t>0061140002</t>
  </si>
  <si>
    <t>E18B20001510002</t>
  </si>
  <si>
    <t>Interventi di manutenzione straordinaria per l'adeguamento antincendio e verifica di vulnerabilità sismica della sede del Liceo "Saracco" di Acqui t.me</t>
  </si>
  <si>
    <t>0060010015</t>
  </si>
  <si>
    <t>E66C18000100002</t>
  </si>
  <si>
    <t>Interventi di adeguamento/miglioramento antisismico e manutenzione straordinaria per la riqualificazione energetica ai fini del risanamento conservativo della palestra del Liceo Alberti di Valenza</t>
  </si>
  <si>
    <t>0061770016</t>
  </si>
  <si>
    <t>Provincia di Asti</t>
  </si>
  <si>
    <t>J39C20000290001</t>
  </si>
  <si>
    <t>ISTITUTO TECNICO STATALE "A. ARTOM" DI ASTI 
INTERVENTI DI MANUTEZIONE STRAORDINARIA ED EFFICENTAMENTO ENERGETICO DELLE COPERTURE A SHED DEL BLOCCO LABORATORI</t>
  </si>
  <si>
    <t>0050050043</t>
  </si>
  <si>
    <t>J39C20000300001</t>
  </si>
  <si>
    <t>ISTITUTO TECNICO STATALE "A. ARTOM" DI ASTI
INTERVENTI DI MANUTEZIONE STRAORDINARIA ED EFFICENTAMENTO ENERGETICO CON LA SOSTITUZIONE DEI SERRAMENTI DELLE COPERTURE A SHED DEL BLOCCO LABORATORI</t>
  </si>
  <si>
    <t>J31D20000560001</t>
  </si>
  <si>
    <t>ISTITUTO PROFESSIONALE STATALE PER L'INDUSTRIA E L'ARTIGIANTO "A. CASTIGLIANO" DI ASTI
INTERVENTI DI MANUTEZIONE STRAORDINARIA ED EFFICENTAMENTO ENERGETICO</t>
  </si>
  <si>
    <t>0050050041</t>
  </si>
  <si>
    <t>Provincia di Biella</t>
  </si>
  <si>
    <t>F43H20000200003</t>
  </si>
  <si>
    <t>lavori di adeguamento statico e sismico del Liceo Scientifico "A. Avogadro"  di via Galimberti 5 Biella, secondo lotto</t>
  </si>
  <si>
    <t>0960040029</t>
  </si>
  <si>
    <t>Provincia di Cuneo</t>
  </si>
  <si>
    <t>I11D20000370001</t>
  </si>
  <si>
    <t>Istituto superiore Soleri-Bertoni. Intervento di efficientamento energetico manica di Corso Piemonte e integrazione impianti esistenti presso edificio ex Caserma Mario Musso di Saluzzo.</t>
  </si>
  <si>
    <t>0042030016</t>
  </si>
  <si>
    <t>I78B20000160001</t>
  </si>
  <si>
    <t>I.I.S. "GIOLITTI -GANDINO" Liceo Classico Scientifico Linguistico, Via Serra, Bra. Interventi di manutenzione straordinaria per adeguamento normativo.</t>
  </si>
  <si>
    <t>0040290019</t>
  </si>
  <si>
    <t>I98B20000310001</t>
  </si>
  <si>
    <t>Istituto tecnico Industriale "G. Cigna" di Mondovì. Interventi di manutenzione straordinaria per adeguamento normativo.</t>
  </si>
  <si>
    <t>0041300031</t>
  </si>
  <si>
    <t>I98B20000320001</t>
  </si>
  <si>
    <t>I.I.S. "Giolitti Bellisario" di Mondovì. Interventi di manutenzione straordinaria per adeguamento normativo.</t>
  </si>
  <si>
    <t>0041300030</t>
  </si>
  <si>
    <t>I28B20000250001</t>
  </si>
  <si>
    <t>I.P.A. "Barbero" di Verzuolo. Interventi di manutenzione straordinaria per adeguamento normativo.</t>
  </si>
  <si>
    <t>0042400007</t>
  </si>
  <si>
    <t>I48B20000330001</t>
  </si>
  <si>
    <t>I.P.S.I.A. "Marconi" di Savigliano. Interventi di manutenzione straordinaria per adeguamento normativo.</t>
  </si>
  <si>
    <t>0042150011</t>
  </si>
  <si>
    <t>I28B20000240001</t>
  </si>
  <si>
    <t>I.P.S.M.A.T. di Cuneo. Interventi di manutenzione straordinaria per adeguamento normativo.</t>
  </si>
  <si>
    <t>0040780010</t>
  </si>
  <si>
    <t>I22G20000010003</t>
  </si>
  <si>
    <t>Istituto Ex Sacra Famiglia di Cuneo. Realizzazione nuovo ascensore esterno.</t>
  </si>
  <si>
    <t>0040780001</t>
  </si>
  <si>
    <t>I68B20000230001</t>
  </si>
  <si>
    <t>I.P.S. Albeghiero "Donadio" di Dronero.Interventi di manutenzione straordinaria per adeguamento normativo.</t>
  </si>
  <si>
    <t>0040820006</t>
  </si>
  <si>
    <t>I98B20000330001</t>
  </si>
  <si>
    <t>I.I.S. "G.BARUFFI" DI MONDOVI': SOSTITUZIONE SERRAMENTI OBSOLETI E DEGRADATI.</t>
  </si>
  <si>
    <t>0041300025</t>
  </si>
  <si>
    <t>I98B20000340001</t>
  </si>
  <si>
    <t>Interventi di manutenzione straordinaria per revisione del manto di copertura, faldalerie e pluviali presso edificio ex-Passionisti.</t>
  </si>
  <si>
    <t>I78B20000170001</t>
  </si>
  <si>
    <t>I.P.A. "P.Barbero" di Ormea. Interventi di manutenzione straordinaria per adeguamento normativo.</t>
  </si>
  <si>
    <t>0041550002</t>
  </si>
  <si>
    <t>I88B20000390001</t>
  </si>
  <si>
    <t>ISTITUTI SCOLASTICI SUPERIORI DI ALBA.INTERVENTI DI MANUTENZIONE
STRAORDINARIA.</t>
  </si>
  <si>
    <t>0040030021-0040030026-0040030020-0040030024-0040030027</t>
  </si>
  <si>
    <t>I88B20000330001</t>
  </si>
  <si>
    <t>ISTITUTO ALBERGHIERO G. PAIRE di Barge. Manutenzione straordinaria e realizzazione muratura intercapedine ovest e locali confinanti.</t>
  </si>
  <si>
    <t>0040120011</t>
  </si>
  <si>
    <t>I27D18000060001</t>
  </si>
  <si>
    <t>ISTITUTO MAGISTRALE DE AMICIS DI CUNEO - INTERVENTI DI ADEGUAMENTO SISMICO.</t>
  </si>
  <si>
    <t>0040780005</t>
  </si>
  <si>
    <t>I27D18000070001</t>
  </si>
  <si>
    <t>LICEO SCIENTIFICO E CLASSICO PEANO - PELLICO DI CUNEO - INTERVENTI DI ADEGUAMENTO SISMICO.</t>
  </si>
  <si>
    <t>0040780008-0040780007-0040780013</t>
  </si>
  <si>
    <t>Provincia di Novara</t>
  </si>
  <si>
    <t>D12G20001170008</t>
  </si>
  <si>
    <t>ISTITUTO TECNICO INDUSTRIALE "OMAR” BALUARDO LAMARMORA 12 (NO). INTERVENTI DI MANUTENZIONE STRAORDINARIA FINALIZZATI ALL'ADEGUAMENTO/MIGLIORAMENTO SISMICO ED  ADEGUAMENTO IMPIANTISTICO DELL’EDIFICIO SCOLASTICO</t>
  </si>
  <si>
    <t>0031060042</t>
  </si>
  <si>
    <t>D98B20001130004</t>
  </si>
  <si>
    <t>Istituto Leonardo Da Vinci Via Don Minzoni 5 – Borgomanero (NO). Lavori di manutenzione straordinaria finalizzati alla messa in sicurezza dell'edificio</t>
  </si>
  <si>
    <t>0030240002</t>
  </si>
  <si>
    <t>D18B20002840004</t>
  </si>
  <si>
    <t>IPSIA Bellini Via liguria n. 5 (NO)- Lavori di manutenzione straordinaria finalizzati alla messa in sicurezza dell'edificio</t>
  </si>
  <si>
    <t>0031060046</t>
  </si>
  <si>
    <t>D28B20000830001</t>
  </si>
  <si>
    <t>Istituto Istruzione Superiore Statale "Fermi" Via Montenero, 15/A  ARONA (NO). Lavori di manutenzione straordinaria finalizzati alla messa in sicurezza dell'edificio</t>
  </si>
  <si>
    <t>0030080001</t>
  </si>
  <si>
    <t>Citta' Metropolitana di Torino</t>
  </si>
  <si>
    <t>J16B20000980002</t>
  </si>
  <si>
    <t>Istituto Russel-Moro di C.so Molise n. 58 a Torino. Interventi di manutenzione straordinaria di adeguamento antincendio.</t>
  </si>
  <si>
    <t>0012720266</t>
  </si>
  <si>
    <t>J76B20000630002</t>
  </si>
  <si>
    <t>Istituto Olivetti in Via Colle Bellavista ad Ivrea -  Interventi di manutenzione straordinaria di adeguamento antincendio.</t>
  </si>
  <si>
    <t>0011250018</t>
  </si>
  <si>
    <t>J16B20001490001</t>
  </si>
  <si>
    <t>Complesso scolastico di Via Figlie dei Militari n. 25 -  Interventi di manutenzione straordinaria di adeguamento antincendio.</t>
  </si>
  <si>
    <t>0012720261</t>
  </si>
  <si>
    <t>J16B20000910002</t>
  </si>
  <si>
    <t>Istituto Rotterdam in Via XXV Aprile n. 139 a Nichelino.  Interventi  di adeguamento antincendio.</t>
  </si>
  <si>
    <t>0011640021</t>
  </si>
  <si>
    <t>J45H20000100001</t>
  </si>
  <si>
    <t>Istituti Fermi - Galilei di Via San Giovanni Bosco  a Ciriè  -  Interventi  di adeguamento antincendio.</t>
  </si>
  <si>
    <t>0010860012-0010860011</t>
  </si>
  <si>
    <t>J46B20001700002</t>
  </si>
  <si>
    <t>Succursale D’ORIA di Via Battitore, 84 a Ciriè -  Interventi di manutenzione straordinaria di adeguamento antincendio.</t>
  </si>
  <si>
    <t>0010860010</t>
  </si>
  <si>
    <t>J96B20000240002</t>
  </si>
  <si>
    <t>Istituto Aldo Moro in Via Gallo Pecca 4/6  a Rivarolo C.se,  -  Interventi  di adeguamento antincendio.</t>
  </si>
  <si>
    <t>0012170014</t>
  </si>
  <si>
    <t>J16B20000900002</t>
  </si>
  <si>
    <t>Istituto Passoni di Via della Cittadella n. 3 a Torino -  Interventi di manutenzione straordinaria di adeguamento antincendio.</t>
  </si>
  <si>
    <t>0012720252</t>
  </si>
  <si>
    <t>J48B20001340001</t>
  </si>
  <si>
    <t>Istituto Galilei di Via San Giovanni Bosco  9 a Ciriè  -  Interventi di manutenzione straordinaria ed adeguamento normativo e funzionale.</t>
  </si>
  <si>
    <t>0010860012</t>
  </si>
  <si>
    <t>J18B20000490001</t>
  </si>
  <si>
    <t>Istituto Grassi via Paolo Veronese a Torino. Interventi di adeguamento impianti tecnologici e messa in sicurezza facciate e solai interni.</t>
  </si>
  <si>
    <t>0012720267</t>
  </si>
  <si>
    <t>J48B20001350001</t>
  </si>
  <si>
    <t>Istituto D’Oria di Via Prever 13 -Interventi di manutenzione straordinaria e messa in sicurezza</t>
  </si>
  <si>
    <t>0010860009</t>
  </si>
  <si>
    <t>J18B20000500001</t>
  </si>
  <si>
    <t>Istituto Birago di C.so Novara a Torino -Intervent di manutenzione straordinaria e messa in sicurezza</t>
  </si>
  <si>
    <t>0012720240</t>
  </si>
  <si>
    <t>J68B20000630001</t>
  </si>
  <si>
    <t>Istituto Pascal di Giaveno  -  Interventi di manutenzione straordinaria  di adeguamento normativo e funzionali.</t>
  </si>
  <si>
    <t>0011150009</t>
  </si>
  <si>
    <t>J88B20001510001</t>
  </si>
  <si>
    <t>Istituto E. Ferrari di Via Couvert a Susa – Manutenzione straordinaria e miglioramento energetico.</t>
  </si>
  <si>
    <t>0012700004</t>
  </si>
  <si>
    <t>J18B20000510001</t>
  </si>
  <si>
    <t>Succursale Russel Moro di Via Scotellaro a Torino – Interventi di adeguamento normativo e  funzionale.</t>
  </si>
  <si>
    <t>0012720265</t>
  </si>
  <si>
    <t>J78B20000440001</t>
  </si>
  <si>
    <t>Liceo N. Rosa di Piazza Cavalieri di Vittorio Veneto a Bussoleno. Interventi di adeguamento antincendio e ripristino funzionalità reti di scarico acque refliue.</t>
  </si>
  <si>
    <t>0010440008</t>
  </si>
  <si>
    <t>J98B20000320001</t>
  </si>
  <si>
    <t>Istituto Aldo Moro in Via Roma n. 5  a Rivarolo C.se,  -  Interventi  di adeguamento antincendio, di manutenzione straordinaria e messa in sicurezza.</t>
  </si>
  <si>
    <t>0012170007</t>
  </si>
  <si>
    <t>J38B20000470001</t>
  </si>
  <si>
    <t>LICEO JUVARRA*VIA BUOZZI, 16 a VENARIA REALE  MESSA IN SICUREZZA SOLAI E SOSTITUZIONE SERRAMENTI.</t>
  </si>
  <si>
    <t>0012920001</t>
  </si>
  <si>
    <t>J18B20000520001</t>
  </si>
  <si>
    <t>Istituto Martinetti di Caluso  -  Interventi di messa in sicurezza e di adeguamento normativo e funzionale</t>
  </si>
  <si>
    <t>0010470006</t>
  </si>
  <si>
    <t>J48B20001360001</t>
  </si>
  <si>
    <t>Istituto Fermi  di Via San Giovanni Bosco  17 a Ciriè  -  Interventi di manutenzione straordinaria ed adeguamento normativo e funzionale.</t>
  </si>
  <si>
    <t>0010860011</t>
  </si>
  <si>
    <t>J18B20000550001</t>
  </si>
  <si>
    <t>Liceo Cottini di Via Castel Gomberto a Torino – Interventi di messa in sicurezza serramenti e adeguamento normativo e funzionale</t>
  </si>
  <si>
    <t>0012720232</t>
  </si>
  <si>
    <t>J18B20000530001</t>
  </si>
  <si>
    <t>LICEO EINSTEIN DI VIA PACINI 28 A TORINO – Interventi di Manutenzione straordinaria, adeguamento normativo e funzionale.</t>
  </si>
  <si>
    <t>0012720235</t>
  </si>
  <si>
    <t>J88B20001540001</t>
  </si>
  <si>
    <t>Istituto Dalmasso Via Claviere, 10 a Pianezza. Interventi di messa   in sicurezza facciate e sistemazioni esterne.</t>
  </si>
  <si>
    <t>0011890007</t>
  </si>
  <si>
    <t>J18B20000560001</t>
  </si>
  <si>
    <t>Istituto Colombatto in Via Gorizia n. 7 a Torino - Interventi  di adeguamento antincendio, impianti elettrici e miglioramento energetico.</t>
  </si>
  <si>
    <t>0012720243</t>
  </si>
  <si>
    <t>J95B18000370002</t>
  </si>
  <si>
    <t>Istituto I.P.S.S. UBERTINI SEZIONE ALBERGHIERA in  VIA AJMA, 12 a CHIVASSO - INTERVENTI DI ADEGUAMENTO NORMATIVO E SISMICO, DI MIGLIORAMENTO ENERGETICO E DI MANUTENZIONE STRAORDINARIA</t>
  </si>
  <si>
    <t>0010820013</t>
  </si>
  <si>
    <t>J25B18000180002</t>
  </si>
  <si>
    <t>IST VITTORINI, Via CREA 30, GRUGLIASCO. INTERVENTI DI ADEGUAMENTO NORMATIVO E SISMICO, DI MIGLIORAMENTO ENERGETICO E DI MANUTENZIONE STRAORDINARIA</t>
  </si>
  <si>
    <t>0011200026</t>
  </si>
  <si>
    <t>J16B20001260001</t>
  </si>
  <si>
    <t>L.C. D’AZEGLIO, VIA PARINI 8, TORINO. INTERVENTI DI ADEGUAMENTO ANTINCENDIO.</t>
  </si>
  <si>
    <t>0012720218</t>
  </si>
  <si>
    <t>J16B20001270001</t>
  </si>
  <si>
    <t>I.I.S. CURIE-LEVI, SEDE STACCATA DI VIA MADONNA DELLA SALETTE 29, TORINO. INTERVENTI DI ADEGUAMENTO ANTINCENDIO.</t>
  </si>
  <si>
    <t>0012720255</t>
  </si>
  <si>
    <t>J16B20001220001</t>
  </si>
  <si>
    <t>I.I.S. PLANA, SUCCURSALE DI VIA CHIOMONTE 4, TORINO. INTERVENTI DI ADEGUAMENTO ANTINCENDIO.</t>
  </si>
  <si>
    <t>0012720250</t>
  </si>
  <si>
    <t>J16B20001420001</t>
  </si>
  <si>
    <t>I.I.S. RUSSEL-MORO-GUARINI, SUCCURSALE DI VIA SALERNO 60, TORINO. INTERVENTI DI ADEGUAMENTO ANTINCENDIO.</t>
  </si>
  <si>
    <t>0012720277</t>
  </si>
  <si>
    <t>J16B20002900001</t>
  </si>
  <si>
    <t>I.I.S. GOBETTI MARCHESINI-CASALE, SUCCURSALE DI VIA ROVIGO 19, TORINO. INTERVENTI DI ADEGUAMENTO NORMATIVO ANTINCENDIO.</t>
  </si>
  <si>
    <t>0012720259</t>
  </si>
  <si>
    <t>J48B20001500001</t>
  </si>
  <si>
    <t>I.I.S. BALDESSANO-ROCCATI, CARMAGNOLA – sede di Piazza Berti/Piazza S.Agostino 24. RECUPERO LOCALI DEL PIANO PRIMO</t>
  </si>
  <si>
    <t>0010590018</t>
  </si>
  <si>
    <t>J18B20000680001</t>
  </si>
  <si>
    <t>LICEO REGINA MARGHERITA, sede di Via Casana 5 – Torino. ADEGUAMENTO SISMICO.</t>
  </si>
  <si>
    <t>0012720226</t>
  </si>
  <si>
    <t>J16B20002840001</t>
  </si>
  <si>
    <t>I.P. MAGAROTTO, VIA MONTECORNO 34, TORINO. INTERVENTI DI ADEGUAMENTO ANTINCENDIO.</t>
  </si>
  <si>
    <t>0012720272</t>
  </si>
  <si>
    <t>Provincia del Verbano Cusio Ossola</t>
  </si>
  <si>
    <t>F68B20000570001</t>
  </si>
  <si>
    <t>5.	Finanziamento interventi relativi ad opere pubbliche di manutenzione straordinaria ed efficientamento energetico delle scuole di province e città metropolitane di cui all’art. 1, comma 63, della legge 27 dicembre 2019, n. 160
I.I.S. MAGGIA di Stresa - cod anagrafico 1030640001
Lavori di ristrutturazione corpo di fabbrica retrostante viale Mainardi e dei bagni del corpo centrale. Adeguamento sismico.</t>
  </si>
  <si>
    <t>1030640001</t>
  </si>
  <si>
    <t>F57J20000010001</t>
  </si>
  <si>
    <t>1.	Finanziamento interventi relativi ad opere pubbliche di manutenzione straordinaria ed efficientamento energetico delle scuole di province e città metropolitane di cui all’art. 1, comma 63, della legge 27 dicembre 2019, n. 160
I.I.S. COBIANCHI di Verbania cod. anagrafico 1030720002
Lavori di adeguamento antincendio  e recupero di locali al piano seminterrato con realizzazione di 4 laboratori, compreso intervento di rimozione di amianto.</t>
  </si>
  <si>
    <t>1030720002</t>
  </si>
  <si>
    <t>F54G20000070001</t>
  </si>
  <si>
    <t>2.	Finanziamento interventi relativi ad opere pubbliche di manutenzione straordinaria ed efficientamento energetico delle scuole di province e città metropolitane di cui all’art. 1, comma 63, della legge 27 dicembre 2019, n. 160
I.I.S. CAVALIERI di Verbania - cod. anagrafico 1030720008
Lavori di recupero di locali al piano seminterrato con realizzazione di archivio e adeguamento sismico.
I.I.S. FERRINI di Verbania - cod. anagrafico 1030720006 - Sostituzione infissi</t>
  </si>
  <si>
    <t>1030720006</t>
  </si>
  <si>
    <t>F18B20000580001</t>
  </si>
  <si>
    <t>4.	Finanziamento interventi relativi ad opere pubbliche di manutenzione straordinaria ed efficientamento energetico delle scuole di province e città metropolitane di cui all’art. 1, comma 63, della legge 27 dicembre 2019, n. 160
I.I.S. DALLA CHIESA-SPINELLI di Omegna
Succursale - cod anagrafico 1030500001 - Rifacimento blocchi bagni, pavimentazione, sostituzione porte interne e adeguamento sismico
Sede - cod. anagrafico 1030500003 - Manutenzione straordinaria varia</t>
  </si>
  <si>
    <t>1030500001-1030500003</t>
  </si>
  <si>
    <t>F68B20000580001</t>
  </si>
  <si>
    <t>3.	Finanziamento interventi relativi ad opere pubbliche di manutenzione straordinaria ed efficientamento energetico delle scuole di province e città metropolitane di cui all’art. 1, comma 63, della legge 27 dicembre 2019, n. 160
LICEO SPEZIA di Domodossola - cod. anagrafico 1030280002
Lavori sostituzione infissi e rifacimento manto di copertura corpo A e C.</t>
  </si>
  <si>
    <t>1030280002</t>
  </si>
  <si>
    <t>Provincia di Vercelli</t>
  </si>
  <si>
    <t>D89E18002220001</t>
  </si>
  <si>
    <t>MANUTENZIONE STRAORDINARIA PER INTERVENTI DI ADEGUAMENTO O MIGLIORAMENTO SISMICO</t>
  </si>
  <si>
    <t>0020160012</t>
  </si>
  <si>
    <t>D88B20000840001</t>
  </si>
  <si>
    <t>0021330005</t>
  </si>
  <si>
    <t>D88B20000860001</t>
  </si>
  <si>
    <t>MANUTENZIONE STRAORDINARIA PER INTERVENTI DI ADEGUAMENTO O MIGLIORAMENTO SISMICO - 1^ lotto</t>
  </si>
  <si>
    <t>0020610007</t>
  </si>
  <si>
    <t>Citta' Metropolitana di Bari</t>
  </si>
  <si>
    <t>C91D20000980001</t>
  </si>
  <si>
    <t>Interventi preposti alla riduzione dei consumi energetici</t>
  </si>
  <si>
    <t>0720060657</t>
  </si>
  <si>
    <t>C91D20000990001</t>
  </si>
  <si>
    <t>0720061168</t>
  </si>
  <si>
    <t>C91D20001000001</t>
  </si>
  <si>
    <t>0720060536</t>
  </si>
  <si>
    <t>C41D20001070001</t>
  </si>
  <si>
    <t>0720010734</t>
  </si>
  <si>
    <t>C61D20000820001</t>
  </si>
  <si>
    <t>0720210688</t>
  </si>
  <si>
    <t>C71D20000730001</t>
  </si>
  <si>
    <t>0720040773</t>
  </si>
  <si>
    <t>C11D20001040001</t>
  </si>
  <si>
    <t>0720161178</t>
  </si>
  <si>
    <t>C21D20000800001</t>
  </si>
  <si>
    <t>Interventi di manutenzione straordinaria ed efficientamento  energetico</t>
  </si>
  <si>
    <t>0720170780</t>
  </si>
  <si>
    <t>C41D20001080001</t>
  </si>
  <si>
    <t>0720370808</t>
  </si>
  <si>
    <t>C51D20000700001</t>
  </si>
  <si>
    <t>0720290777</t>
  </si>
  <si>
    <t>C51D20000710001</t>
  </si>
  <si>
    <t>0720381175</t>
  </si>
  <si>
    <t>C51D20000720001</t>
  </si>
  <si>
    <t>Interventi di manutenzione straordinaria ed efficienamento enregetico</t>
  </si>
  <si>
    <t>0720200781</t>
  </si>
  <si>
    <t>C51D20000730001</t>
  </si>
  <si>
    <t>0720110686</t>
  </si>
  <si>
    <t>C91D20001020001</t>
  </si>
  <si>
    <t>0720060827</t>
  </si>
  <si>
    <t>C98B20000270001</t>
  </si>
  <si>
    <t>0720060674</t>
  </si>
  <si>
    <t>C98B20000280001</t>
  </si>
  <si>
    <t>0720060787</t>
  </si>
  <si>
    <t>C98B20000290001</t>
  </si>
  <si>
    <t>0720060810</t>
  </si>
  <si>
    <t>C91D20001030001</t>
  </si>
  <si>
    <t>0720061166</t>
  </si>
  <si>
    <t>Provincia di Barletta Andria Trani</t>
  </si>
  <si>
    <t>J99C20000170001</t>
  </si>
  <si>
    <t>LAVORI DI RISTRUTTURAZIONE, EFFICIENTAMENTO ENERGETICO, MESSA IN SICUREZZA PRESSO L'ISTITUTO SCOLASTICO LICEO CLASSICO "CASARDI" - BARLETTA.</t>
  </si>
  <si>
    <t>1100021432</t>
  </si>
  <si>
    <t>J89C20000170001</t>
  </si>
  <si>
    <t>LAVORI DI RISTRUTTURAZIONE, EFFICIENTAMENTO ENERGETICO, MESSA IN SICUREZZA PRESSO L'ISTITUTO PROFESSIONALE STATALE "COLASANTO" - ANDRIA.</t>
  </si>
  <si>
    <t>1100010731</t>
  </si>
  <si>
    <t>J19C20000170001</t>
  </si>
  <si>
    <t>LAVORI DI RISTRUTTURAZIONE, EFFICIENTAMENTO ENERGETICO, MESSA IN SICUREZZA PRESSO L'ISTITUTO TECNICO COMMERCIALE "DELL'OLIO" - BISCEGLIE.</t>
  </si>
  <si>
    <t>1100030775</t>
  </si>
  <si>
    <t>J79C20000080001</t>
  </si>
  <si>
    <t>LAVORI DI RISTRUTTURAZIONE, EFFICIENTAMENTO ENERGETICO, MESSA IN SICUREZZA PRESSO L'ISTITUTO SCOLASTICO LICEO CLASSICO "DE SANCTIS" - TRANI.</t>
  </si>
  <si>
    <t>1100090645</t>
  </si>
  <si>
    <t>J29C20000100001</t>
  </si>
  <si>
    <t>LAVORI DI RISTRUTTURAZIONE, EFFICIENTAMENTO ENERGETICO, MESSA IN SICUREZZA PRESSO L'ISTITUTO TECNICO COMMERCIALE "EINAUDI" - CANOSA DI PUGLIA</t>
  </si>
  <si>
    <t>1100040779</t>
  </si>
  <si>
    <t>J99C20000190001</t>
  </si>
  <si>
    <t>LAVORI DI RISTRUTTURAZIONE, EFFICIENTAMENTO ENERGETICO, MESSA IN SICUREZZA PRESSO L'ISTITUTO SCOLASTICO "GARRONE" - BARLETTA.</t>
  </si>
  <si>
    <t>1100021433</t>
  </si>
  <si>
    <t>J29C20000110001</t>
  </si>
  <si>
    <t>LAVORI DI RISTRUTTURAZIONE, EFFICIENTAMENTO ENERGETICO, MESSA IN SICUREZZA PRESSO L'ISTITUTO PROFESSIONALE STATALE IPA - CANOSA DI PUGLIA.</t>
  </si>
  <si>
    <t>1100040707</t>
  </si>
  <si>
    <t>J89C20000190001</t>
  </si>
  <si>
    <t>LAVORI DI RISTRUTTURAZIONE, EFFICIENTAMENTO ENERGETICO, MESSA IN SICUREZZA PRESSO L'ISTITUTO PROFESSIONALE STATALE "LOTTI" - ANDRIA.</t>
  </si>
  <si>
    <t>1100011557</t>
  </si>
  <si>
    <t>J89C20000200001</t>
  </si>
  <si>
    <t>LAVORI DI RISTRUTTURAZIONE, EFFICIENTAMENTO ENERGETICO, MESSA IN SICUREZZA PRESSO L'ISTITUTO SCOLASTICO LICEO CLASSICO "TROYA" - ANDRIA.</t>
  </si>
  <si>
    <t>1100010640</t>
  </si>
  <si>
    <t>J79C20000090001</t>
  </si>
  <si>
    <t>LAVORI DI RISTRUTTURAZIONE, EFFICIENTAMENTO ENERGETICO, MESSA IN SICUREZZA PRESSO L'ISTITUTO SCOLASTICO LICEO SCIENTIFICO "VECCHI" - TRANI.</t>
  </si>
  <si>
    <t>1100090685</t>
  </si>
  <si>
    <t>Provincia di Brindisi</t>
  </si>
  <si>
    <t>I84G20000010001</t>
  </si>
  <si>
    <t>IPSIA "G. FERRARIS" - RECUPERO STRUTTURALE E ADEGUAMENTO IGIENICO FUNZIONALE</t>
  </si>
  <si>
    <t>0740011703</t>
  </si>
  <si>
    <t>I62E20000020001</t>
  </si>
  <si>
    <t>ITIS "E. FERMI" DI FRANCAVILLA FONTANA - MANUTENZIONE STRAORDINARIA CON ADEGUAMENTO SISMICO - 1° STRALCIO</t>
  </si>
  <si>
    <t>0740081700</t>
  </si>
  <si>
    <t>I82G20000010001</t>
  </si>
  <si>
    <t>IPSS "MORVILLO-FALCONE" DI BRINDISI - MANUTENZIONE STRAORDINARIA E RIQUALIFICAZIONE ENERGETICA</t>
  </si>
  <si>
    <t>0740011747</t>
  </si>
  <si>
    <t>I19E19000720003</t>
  </si>
  <si>
    <t>IPSSAR  "AGOSTINELLI" DI CEGLIE MESSAPICA - COMPLETAMENTO NUOVA SEDE E ADEGUAMENTO IGIENICO FUNZIONALE</t>
  </si>
  <si>
    <t>0740031739</t>
  </si>
  <si>
    <t>I84G20000020001</t>
  </si>
  <si>
    <t>ITC "E. FERDINANDO" DI MESAGNE - RECUPERO FACCIATE E ADEGUAMENTO STRUTTURALE</t>
  </si>
  <si>
    <t>0740101664</t>
  </si>
  <si>
    <t>I44G20000010001</t>
  </si>
  <si>
    <t>ITIS "E. FERDINANDO" DI SAN PANCRAZIO SALENTINO - RECUPERO FACCIATE E ADEGUAMENTO STRUTTURALE</t>
  </si>
  <si>
    <t>0740150505</t>
  </si>
  <si>
    <t>I58B20000280001</t>
  </si>
  <si>
    <t>LICEO "L. DA VINCI" DI FASANO - MANUTENZIONE STRAORDINARIA ED ADEGUAMENTO ALLE NORME DI SICUREZZA</t>
  </si>
  <si>
    <t>0740071767</t>
  </si>
  <si>
    <t>I68B20000290001</t>
  </si>
  <si>
    <t>LICEO "L. LEO" DI SAN VITO DEI NORMANNI - MANUTENZIONE STRAORDINARIA E SISTEMAZIONE ESTERNA</t>
  </si>
  <si>
    <t>0740171676</t>
  </si>
  <si>
    <t>Provincia di Foggia</t>
  </si>
  <si>
    <t>F21D20000400001</t>
  </si>
  <si>
    <t>LAVORI DI MANUTENZIONE STRAORDINARIA DELL’ISTITUTO ALBERGHIERO “M. LECCE” DI S. GIOVANNI ROTONDO (FOGGIA)</t>
  </si>
  <si>
    <t>0710462152</t>
  </si>
  <si>
    <t>F31D20000440001</t>
  </si>
  <si>
    <t>PROGETTO DI MANUTENZIONE STRAORDINARIA E EFFICIENTAMENTO ENERGETICO IPEOA MICHELE LECCE DI MANFREDONIA VIALE MIRAMARE 14</t>
  </si>
  <si>
    <t>0710290405</t>
  </si>
  <si>
    <t>F78B20000340001</t>
  </si>
  <si>
    <t>LAVORI DI MANUTENZIONE STRAORDINARIA ALL'ISTITUTO PACINOTTI DI FOGGIA</t>
  </si>
  <si>
    <t>0710240451</t>
  </si>
  <si>
    <t>F71D20000400001</t>
  </si>
  <si>
    <t>INTERVENTI DI EFFICIENTAMENTO ENERGETICO E MANUTENZIONE STRAORDINARIA EDILIZIA SCOLASTICA PASCAL DI FOGGIA.</t>
  </si>
  <si>
    <t>0710240471</t>
  </si>
  <si>
    <t>F51D20000360001</t>
  </si>
  <si>
    <t>INTERVENTI PER LA TRASFORMAZIONE DELL'EDIFICIO SCOLASTICO "DE ROGATIS" DI SAN NICADRO GARGANICO IN EDIFICIO NZEB E PER IL MIGLIORAMENTO DELLA SUA QUALITA' AMBENTALE INDOOR</t>
  </si>
  <si>
    <t>0710490437</t>
  </si>
  <si>
    <t>F38B20000480001</t>
  </si>
  <si>
    <t>INTERVENTO DI RIQUALIFICAZIONE DELL’AUDITORIUM DEL LICEO GALILEI MORO VIA DEI MANDORLI 29 71043  MANFREDONIA (FG)</t>
  </si>
  <si>
    <t>0710290422</t>
  </si>
  <si>
    <t>F38B20000520001</t>
  </si>
  <si>
    <t>INTERVENTO DI RIQUALIFICAZIONE DELL’AUDITORIUM E LABORATORI  CUCINE DEL IISS PAVONCELLI  CORSO SCUOLA AGRARIA,2 CERIGNOLA</t>
  </si>
  <si>
    <t>0710200907</t>
  </si>
  <si>
    <t>Provincia di Lecce</t>
  </si>
  <si>
    <t>J88B20001950001</t>
  </si>
  <si>
    <t>Interventi di manutenzione straordinaria per la messa in sicurezza del plesso sede del Liceo "G. Banzi Bazoli" di Lecce, sito in Piazza Palio</t>
  </si>
  <si>
    <t>0750352294-0750352293</t>
  </si>
  <si>
    <t>J88B20001960001</t>
  </si>
  <si>
    <t>Interventi di manutenzione straordinaria per la messa in sicurezza del plesso sede dell'IISS "G. Deledda" di Lecce, sito in Piazza Palio</t>
  </si>
  <si>
    <t>0750350699</t>
  </si>
  <si>
    <t>J88B20001970001</t>
  </si>
  <si>
    <t>Interventi di manutenzione straordinaria per la messa in sicurezza del plesso dell'IISS "Galilei-Costa-Scarambone" di Lecce, sito in via D. Birago</t>
  </si>
  <si>
    <t>0750352299</t>
  </si>
  <si>
    <t>J48B20002400001</t>
  </si>
  <si>
    <t>Interventi di manutenzione straordinaria per la messa in sicurezza del plesso sede del Liceo "Don Tonino Bello" di Copertino, sito in via E. De Nicola</t>
  </si>
  <si>
    <t>0750222197</t>
  </si>
  <si>
    <t>J28B20000460001</t>
  </si>
  <si>
    <t>Interventi di manutenzione straordinaria per la messa in sicurezza del plesso sede della succursale dell'IISS "Laporta - Falcone Borsellino" di Galatina, sito in viale Don Bosco</t>
  </si>
  <si>
    <t>0750292305</t>
  </si>
  <si>
    <t>J48B20002410001</t>
  </si>
  <si>
    <t>Interventi di manutenzione straordinaria per la messa in sicurezza del plesso sede della succursale del Liceo "Quinto Ennio" di Gallipoli, sito alla via Torino</t>
  </si>
  <si>
    <t>0750310590-0750311218</t>
  </si>
  <si>
    <t>J78B20000840001</t>
  </si>
  <si>
    <t>Interventi di manutenzione straordinaria per la messa in sicurezza del plesso sede dell'IISS "Don Tonino Bello" di Tricase, sito in via Apulia</t>
  </si>
  <si>
    <t>0750880602</t>
  </si>
  <si>
    <t>J78B20000850001</t>
  </si>
  <si>
    <t>Interventi di manutenzione straordinaria per la messa in sicurezza del plesso sede del Liceo "G. Comi" di Tricase, sito in via Marina Porto</t>
  </si>
  <si>
    <t>0750882253</t>
  </si>
  <si>
    <t>J48B20002420001</t>
  </si>
  <si>
    <t>Interventi di manutenzione straordinaria per la messa in sicurezza del plesso sede del Liceo "Quinto Ennio" di Gallipoli, sito in Corso Roma</t>
  </si>
  <si>
    <t>0750310589</t>
  </si>
  <si>
    <t>J48B20002430001</t>
  </si>
  <si>
    <t>Interventi di manutenzione straordinaria per la messa in sicurezza del plesso sede coordinata in Gallipoli dell'IISS "E. Giannelli" di Parabita, sito in Corso Capo di Leuca</t>
  </si>
  <si>
    <t>0750312187</t>
  </si>
  <si>
    <t>J88B20001980001</t>
  </si>
  <si>
    <t>Interventi di manutenzione straordinaria per la messa in sicurezza del plesso sede dell'IISS "E. Fermi" di Lecce, sito in via Merine</t>
  </si>
  <si>
    <t>0750350700-0750350695</t>
  </si>
  <si>
    <t>J38B20000830001</t>
  </si>
  <si>
    <t>Interventi di manutenzione straordinaria per la messa in sicurezza dei plessi dell'IISS "A. Cezzi De Castro" di Maglie, siti in via Don Luigi Sturzo ed in via Montegrappa</t>
  </si>
  <si>
    <t>0750392227-0750391205-0750392226</t>
  </si>
  <si>
    <t>J88B20001990001</t>
  </si>
  <si>
    <t>Interventi di manutenzione straordinaria per la messa in sicurezza dei plessi dell'IISS "Virgilio" di Lecce, siti in via Galilei ed in via dei Salesiani</t>
  </si>
  <si>
    <t>0750352292-0750350593</t>
  </si>
  <si>
    <t>J88B20002000001</t>
  </si>
  <si>
    <t>Interventi di manutenzione straordinaria per la messa in sicurezza del plesso sede del Liceo "P. Siciliani" di Lecce, sito in via Leuca</t>
  </si>
  <si>
    <t>0750352289</t>
  </si>
  <si>
    <t>J88B20002010001</t>
  </si>
  <si>
    <t>Interventi di manutenzione straordinaria per la messa in sicurezza del plesso sede del Liceo "C. De Giorgi" di Lecce, sito in Viale De Pietro</t>
  </si>
  <si>
    <t>0750352288-0750352287</t>
  </si>
  <si>
    <t>J88B20002020001</t>
  </si>
  <si>
    <t>Interventi di manutenzione straordinaria per la messa in sicurezza del plesso sede della succursale dell'IISS "Ciardo Pellegrino" di Lecce, sito in viale De Pietro</t>
  </si>
  <si>
    <t>0750350439</t>
  </si>
  <si>
    <t>J88B20002030001</t>
  </si>
  <si>
    <t>Interventi di manutenzione straordinaria per la messa in sicurezza del plesso sede della succursale dell'IISS "A. De Pace" di Lecce, sito in via Miglietta</t>
  </si>
  <si>
    <t>0750351229-0750350685</t>
  </si>
  <si>
    <t>J38B20000840001</t>
  </si>
  <si>
    <t>Interventi di manutenzione straordinaria per la messa in sicurezza del plesso sede dell'IISS "E. Medi" di Galatone, sito in via Scorrano</t>
  </si>
  <si>
    <t>0750302221-0750302223</t>
  </si>
  <si>
    <t>J38B20000850001</t>
  </si>
  <si>
    <t>Interventi di manutenzione straordinaria per la messa in sicurezza del plesso sede dell'IISS "E. Mattei" di Maglie, sito in via Ferramosca</t>
  </si>
  <si>
    <t>0750392231</t>
  </si>
  <si>
    <t>J38B20000860001</t>
  </si>
  <si>
    <t>Interventi di manutenzione straordinaria per la messa in sicurezza del plesso sede della sede coordinata di Otranto dell'IISS "Lanoce" di Maglie, sito in via Giovanni XXIII</t>
  </si>
  <si>
    <t>0750570654</t>
  </si>
  <si>
    <t>J78B20000860001</t>
  </si>
  <si>
    <t>Interventi di manutenzione straordinaria per la messa in sicurezza del plesso sede dell'IISS "A. De Viti De Marco" di Casarano, sito in viale Ferrari</t>
  </si>
  <si>
    <t>0750162203</t>
  </si>
  <si>
    <t>J78B20000870001</t>
  </si>
  <si>
    <t>Interventi di manutenzione straordinaria per la messa in sicurezza dei plessi del Liceo "Vanini" di Casarano, siti in via Reno ed in via Sesia</t>
  </si>
  <si>
    <t>0750160603-0750161271</t>
  </si>
  <si>
    <t>J38B20000870001</t>
  </si>
  <si>
    <t>Interventi di manutenzione straordinaria per la messa in sicurezza del plesso sede del Liceo "F. Capece" di Maglie, sito in Piazza A. Moro</t>
  </si>
  <si>
    <t>0750390583</t>
  </si>
  <si>
    <t>Provincia di Taranto</t>
  </si>
  <si>
    <t>D58B20000380001</t>
  </si>
  <si>
    <t>ISTITUTO ARCHIMEDE TARANTO</t>
  </si>
  <si>
    <t>0730270315</t>
  </si>
  <si>
    <t>D18B20002510001</t>
  </si>
  <si>
    <t>ISTITUTO MEDITERRANEO MARUGGIO</t>
  </si>
  <si>
    <t>0730140640</t>
  </si>
  <si>
    <t>D88B20000560002</t>
  </si>
  <si>
    <t>ISTITUTO FLACCO DI CASTELLANETA</t>
  </si>
  <si>
    <t>0730031884</t>
  </si>
  <si>
    <t>Citta' Metropolitana di Cagliari</t>
  </si>
  <si>
    <t>J28B20000230001</t>
  </si>
  <si>
    <t>LAVORI DI ADEGUAMENTO ALLE NORME  DEL LICEO SCIENTIFICO "PACINOTTI" VIA LIGURIA CAGLIARI</t>
  </si>
  <si>
    <t>0920090576-0920091511</t>
  </si>
  <si>
    <t>J28B20000240001</t>
  </si>
  <si>
    <t>LAVORI DI ADEGUAMENTO ALLE NORME  DELL'I.T.I. "GIUA" DI VIA MONTECASSINO CAGLIARI</t>
  </si>
  <si>
    <t>0920090649</t>
  </si>
  <si>
    <t>J88B20001450001</t>
  </si>
  <si>
    <t>LAVORI DI ADEGUAMENTO ALLE NORME  DELL'I.T.C. "MATTEI" VIA FOSCOLO DECIMOMANNU (CA)</t>
  </si>
  <si>
    <t>0920151467-0920151521</t>
  </si>
  <si>
    <t>J28B20000250001</t>
  </si>
  <si>
    <t>LAVORI DI ADEGUAMENTO ALLE NORME LICEO CLASSICO "SIOTTO" DI VIALE TRENTO A CAGLIARI</t>
  </si>
  <si>
    <t>0920091245</t>
  </si>
  <si>
    <t>J28B20000260001</t>
  </si>
  <si>
    <t>LAVORI DI ADEGUAMENTO ALLE NORME  DEL LICEO SCIENTIFICO "MICHELANGELO" VIA BELGRANO CAGLIARI</t>
  </si>
  <si>
    <t>0920091445-0920091265</t>
  </si>
  <si>
    <t>J88B20001460001</t>
  </si>
  <si>
    <t>LAVORI DI ADEGUAMENTO ALLE NORME  DELL'I.T. "LEVI" DI QUARTU SANT'ELENA VIA PITZ'E SERRA (CA)</t>
  </si>
  <si>
    <t>0920511290-0920511505-0920511526-0920511551</t>
  </si>
  <si>
    <t>J28B20000270001</t>
  </si>
  <si>
    <t>LAVORI DI ADEGUAMENTO ALLE NORME  DEL LICEO SCIENTIFICO "MICHELANGELO" VIA MELIS CAGLIARI (SUCCURSALE)</t>
  </si>
  <si>
    <t>0920091303-0920091453</t>
  </si>
  <si>
    <t>Provincia di Nuoro</t>
  </si>
  <si>
    <t>J68B20000400001</t>
  </si>
  <si>
    <t>INTERVENTI DI MESSA IN SICUREZZA DEL LICEO ASPRONI</t>
  </si>
  <si>
    <t>0910511801-0910511682</t>
  </si>
  <si>
    <t>J51D20000210004</t>
  </si>
  <si>
    <t>OP.228 – Istituto Agrario di Tortolì. Lavori di manutenzione straordinaria ed efficientamento energetico</t>
  </si>
  <si>
    <t>0910950441-0910950398-0910951585-0910951586-0910950399-0910950397</t>
  </si>
  <si>
    <t>J18B20000400001</t>
  </si>
  <si>
    <t>PIANO STRAORDINARIO DI EDILIZIA SCOLASTICA 2018 -2020. RIMODULAZIONE DEL PROGRAMMA DELIBERA A.S N° 197 IN DATA 27/10/2020. LAVORI DI MANUTENZIONE STRAORDINARIA DELL'ISTITUTO TECNICO C. FLORIS DI GAVOI SITO IN LOC. MARISTIAI.</t>
  </si>
  <si>
    <t>0910281110-0910280423</t>
  </si>
  <si>
    <t>J58B20000260001</t>
  </si>
  <si>
    <t>INTERVENTI DI EDILIZIA SCOLASTICA DI CUI AL PIANO STRAORDINARIO DI EDILIZIA SCOLASTICA 2018/2020: INTERVENTO DI MANUTENZIONE STRAORDINARIA IPSASR SORGONO</t>
  </si>
  <si>
    <t>0910861795-0910861799-0910861798</t>
  </si>
  <si>
    <t>J81D20000660001</t>
  </si>
  <si>
    <t>ITC S. SATTA MACOMER, VIALE SANT. ANTONIO 4, RIVESTIMENTO A CAPPOTTO DEL FABBRICATO</t>
  </si>
  <si>
    <t>0910440418</t>
  </si>
  <si>
    <t>J98B20000240001</t>
  </si>
  <si>
    <t>INTERVENTI DI EDILIZIA SCOLASTICA DI CUI AL PIANO STRAORDINARIO DI EDILIZIA SCOLASTICA 2018/2020: INTERVENTO DI MANUTENZIONE STRAORDINARIA ITC SATTA OROSEI</t>
  </si>
  <si>
    <t>0910630425</t>
  </si>
  <si>
    <t>J88B20001160001</t>
  </si>
  <si>
    <t>LICEO SCIENTIFICO "M. PIRA" DI DORGALI.*VIA FERROS, INTERVENTI DI EDILIZIA SCOLASTICA DI CUI AL PIANO STRAORDINARIO DI EDILIZIA SCOLASTICA 2018/2020: INTERVENTO DI MANUTENZIONE STRAORDINARIA LICEO SCIENTIFICO M. PIRA DORGALI</t>
  </si>
  <si>
    <t>0910170377-0910171119</t>
  </si>
  <si>
    <t>J88B20001080002</t>
  </si>
  <si>
    <t>LICEO GALILEO GALILEI*VIALE PIETRO NENNI 53, MACOMER: LAVORI DI MESSA IN SICUREZZA</t>
  </si>
  <si>
    <t>0910440370-0910441137</t>
  </si>
  <si>
    <t>J51D20000220004</t>
  </si>
  <si>
    <t>OP.227 – IPSIA di Tortolì. Lavori di manutenzione straordinaria ed efficientamento energetico</t>
  </si>
  <si>
    <t>0910951565</t>
  </si>
  <si>
    <t>Provincia di Oristano</t>
  </si>
  <si>
    <t>F18B20000240001</t>
  </si>
  <si>
    <t>Lavori di manutenzione straordinaria di adeguamento funzionale degli edifici sedi degli istituti Agrario Alberghiero Don Deodato Meloni siti in Oristano in località Palloni Nuraxinieddu.</t>
  </si>
  <si>
    <t>0950381701-0950381702-0950381779-0950381780-0950381785-0950381790-0950381795-0950381797-0950381799-0950381801-0950381804</t>
  </si>
  <si>
    <t>F18B20000250001</t>
  </si>
  <si>
    <t>Lavori di manutenzione straordinaria di adeguamento funzionale dell'edificio sede dell'istituto Magistrale B. Croce sito in Oristano nella via D'Annunzio.</t>
  </si>
  <si>
    <t>0950381496-0950381498</t>
  </si>
  <si>
    <t>F18B20000260001</t>
  </si>
  <si>
    <t>Lavori di manutenzione straordinaria di adeguamento funzionale nell'edificio sede dell'istituto Polivalente sito in Oristano nella via a. Diaz.</t>
  </si>
  <si>
    <t>0950381452</t>
  </si>
  <si>
    <t>F18B20000270001</t>
  </si>
  <si>
    <t>Lavori di manutenzione straordinaria di adeguamento funzionale negli edifici sede dell'istituto Tecnico Industriale Othoca sito in Oristano nella via Zara.</t>
  </si>
  <si>
    <t>0950380201-0950380202-0950380203</t>
  </si>
  <si>
    <t>F68B20000270001</t>
  </si>
  <si>
    <t>Lavori di manutenzione straordinaria di adeguamento funzionale nell'edificio sede del Liceo Pischedda, sito in Bosa nella via Alghero.</t>
  </si>
  <si>
    <t>0950790366-0950790368</t>
  </si>
  <si>
    <t>Provincia di Sassari</t>
  </si>
  <si>
    <t>I52E20000000001</t>
  </si>
  <si>
    <t>LAVORI DI ADEGUAMENTO SISMICO, CONSOLIDAMENTO STATICO, RISTRUTTURAZIONE ED EFFICIENTAMENTO ENERGETICO DELL'ISTITUTO DI ISTRUZIONE SUPERIORE "E. FERMI" SITO IN PIAZZA MEGAGLIE D'ORO A OZIERI</t>
  </si>
  <si>
    <t>0900520471</t>
  </si>
  <si>
    <t>I89C20000130001</t>
  </si>
  <si>
    <t>Lavori di ristrutturazione, consolidamento coperture, adeguamento alle norme di agibilità, efficientamento energetico Liceo "M. di Castelvì" sede centrale via E. Berlinguer Sassari</t>
  </si>
  <si>
    <t>0900640466</t>
  </si>
  <si>
    <t>I84G20000030001</t>
  </si>
  <si>
    <t>EX ISTITUTO TECNICO GEOMETRI VIA DONIZETTI A SASSARI - Lavori di ristrutturazione, abbattimento barriere architettoniche, consolidamento coperture, adeguamento alle norme di agibilità, efficientamento energetico,</t>
  </si>
  <si>
    <t>0900640751</t>
  </si>
  <si>
    <t>I88B20000350001</t>
  </si>
  <si>
    <t>ISTITUTO PROFESSIONALE INDUSTRIA E ARTIGIANATO DI VIA G. DELEDDA A SASSARI – PIANO TRIENNALE DI EDILIZIA SCOLASTICA 2018-2020 – INTERVENTI DI MANUTENZIONE STRAORDINARIA ED EFFICIENTAMENTO ENERGETICO DELLE SCUOLE SUPERIORI DI COMPETENZA DI PROVINCE E CITTÀ METROPOLITANE - LEGGE 28 FEBBRAIO 2020, N. 8 - LAVORI DI RISTRUTTURAZIONE, CONSOLIDAMENTO COPERTURE, ADEGUAMENTO ALLE NORME DI AGIBILITA', EFFICIENTAMENTO ENERGETICO</t>
  </si>
  <si>
    <t>0900640462</t>
  </si>
  <si>
    <t>I18B20000300001</t>
  </si>
  <si>
    <t>Lavori di consolidamento dei controsoffitti e delle coperture dell'edificio sede del Liceo Classico “G. Manno” di Alghero</t>
  </si>
  <si>
    <t>0900031340</t>
  </si>
  <si>
    <t>I21D20000200001</t>
  </si>
  <si>
    <t>LAVORI DI MANUTENZIONE STRAORDINARIACOPERTURE, MURATURE, RIFACIMENTO DELLE SUPERFICI VETRATE ED EFFICIENTAMENTO ENERGETICO DEL LICEO SCIENTIFICO "EUROPA UNITA" VIA BERNINI N. 8 A PORTO TORRES</t>
  </si>
  <si>
    <t>0900580002</t>
  </si>
  <si>
    <t>I18B20000310001</t>
  </si>
  <si>
    <t>Lavori di ristrutturazione, consolidamento statico e adeguamento alle norme di sicurezza dell'edificio sede dell’istituto Professionale Industria e Artigianato di Alghero</t>
  </si>
  <si>
    <t>0900031345</t>
  </si>
  <si>
    <t>I81D20000400001</t>
  </si>
  <si>
    <t>Polo Tecnico  "Devilla – La Marmora"  - Via Monte Grappa a Sassari  - Lavori di consolidamento strutturale e delle coperture, ristrutturazione, adeguamento alle norme di agibilità, efficientamento energetico</t>
  </si>
  <si>
    <t>0900640430</t>
  </si>
  <si>
    <t>I98B20000390005</t>
  </si>
  <si>
    <t>Attestazione idoneità statica, certificazione di agibilità, e di prevenzione incendi (CPI) e interventi correlati. - Ampliamento per nuovo laboratorio, adeguamento dell'impianto elettrico; realizzazione di campetto sportivo polivalente;</t>
  </si>
  <si>
    <t>0900471822</t>
  </si>
  <si>
    <t>I95H20000050005</t>
  </si>
  <si>
    <t>ATTESTAZIONE IDONEITA' STATICA, CERTIFICAZIONI ABITABILITA' E CPI INTERVENTI CORRELATI - ADEGUAMENTO IGIENICO SANITARIO, IDRICO FOGNARIO MANUTENZIONE STRAORDINARIA ELEMENTI STRUTTURALI E NON</t>
  </si>
  <si>
    <t>0900491177</t>
  </si>
  <si>
    <t>I45H20000130002</t>
  </si>
  <si>
    <t>ATTESTAZIONE DI IDONEITA' STATICA, CERTIFICAZIONE DI AGIBILITA' E DI PREVENZIONE INCENDI (CPI) ED INTERVENTI CORRELATI - INTERVENTO DI RISTRUTTURAZIONE EDILIZIA E MASSA IN SICUREZZA</t>
  </si>
  <si>
    <t>0900061175</t>
  </si>
  <si>
    <t>I62E20000030002</t>
  </si>
  <si>
    <t>ATTESTAZIONI IDONEITA STATICA, CERTIFICAZIONE STATICA E CPI E INTERVENTI CORRELATI - INTERVENTO DI RISTRUTTURAZIONE EDILIZ</t>
  </si>
  <si>
    <t>0900351251</t>
  </si>
  <si>
    <t>I76I20000010002</t>
  </si>
  <si>
    <t>ATTESTAZIONE IDONEITA' STATICA, CERTIFICAZIONE DI AGIBILITA' E DI PREVENZIONE INCENDI (C.P.I.) E INTERVENTI CORRELATI, INTERVENTI DI MESSA IN SICUREZZA E MANUTENZIONE STRAORDINARIA CON SISTEMAZIONE COPERTURE E IMPIANTI LOCALI LABORATORI E SCUOLA</t>
  </si>
  <si>
    <t>0900351309</t>
  </si>
  <si>
    <t>I46I20000010002</t>
  </si>
  <si>
    <t>CERTIFICAZIONE DI AGIBILITA' E DI PREVENZIONE INCENDI (C.P.I.) E INTERVENTI CORRELATI, INTERVENTI DI MESSA IN SICUREZZA E MANUTENZIONE STRAORDINARIA con sistemazione ed adeguamento piano seminterrato IPSSAR di Arzachena</t>
  </si>
  <si>
    <t>0900060443</t>
  </si>
  <si>
    <t>I66I20000000002</t>
  </si>
  <si>
    <t>ATTESTAZIONE IDONEITA' STATICA, CERTIFICAZIONE DI AGIBILITA' E DI PREVENZIONE INCENDI (C.P.I.) E INTERVENTI CORRELATI, INTERVENTI DI MESSA IN SICUREZZA E MANUTENZIONE STRAORDINARIA CON SISTEMAZIONE CORNICIONI, CANALI DI GRONDA E FACCIATE ESTERNE, VERIFICA</t>
  </si>
  <si>
    <t>0900171300</t>
  </si>
  <si>
    <t>Provincia del Sud Sardegna</t>
  </si>
  <si>
    <t>J48B20001330001</t>
  </si>
  <si>
    <t>Lavori di manutenzione straordinaria e adeguamento normativo del IIS "Gramsci-Amaldi" di Carbonia</t>
  </si>
  <si>
    <t>1110091205</t>
  </si>
  <si>
    <t>J38B20000430001</t>
  </si>
  <si>
    <t>Lavori di manutenzione straordinaria e adeguamento normativo del Istituo Magistrale "C. Baudi di Vesme" di Iglesias</t>
  </si>
  <si>
    <t>1110351216</t>
  </si>
  <si>
    <t>J48B20001100001</t>
  </si>
  <si>
    <t>Lavori di manutenzione straordinaria e adeguamento normativo dell'I.I.S. - ITCG "G. Zappa" con sede di Isili</t>
  </si>
  <si>
    <t>1110360415</t>
  </si>
  <si>
    <t>J88B20001400001</t>
  </si>
  <si>
    <t>Lavori di manutenzione straordinaria e adeguamento normativo del IIS -ITCG  "Padre Colli Vignarelli" di Sanluri</t>
  </si>
  <si>
    <t>1110670630</t>
  </si>
  <si>
    <t>J58B20000360001</t>
  </si>
  <si>
    <t>Lavori di manutenzione straordinaria e adeguamento normativo del I.T.N. "C. COLOMBO" di Carloforte</t>
  </si>
  <si>
    <t>1110101226</t>
  </si>
  <si>
    <t>Libero Consorzio Comunale di Agrigento</t>
  </si>
  <si>
    <t>B33H20000490001</t>
  </si>
  <si>
    <t>ADEGUAMENTO ANTISISMICO , IMPIANTISTICO E FUNZIONALE I.I.S.MADRE TERESA DI CALCUTTA . PIAZZA F.CRISPI , CAMMARATA  COD. EDIF.  0840090731   -  0840090732</t>
  </si>
  <si>
    <t>0840090731-0840090732</t>
  </si>
  <si>
    <t>B93H20000480001</t>
  </si>
  <si>
    <t>ADEGUAMENTO ANTISISMICO, IMPIANTISTICO E FUNZIONALE  I.I.S. F. CRISPI - I.T.C. e G. GIOVANNI XXIII, VIA PRESTI  2 RIBERA COD EDIF. 0840330696  - 0840330697 - 0840330698 - 0840330699 - 0840330700</t>
  </si>
  <si>
    <t>0840330696-0840330697-0840330698-0840330699-0840330700</t>
  </si>
  <si>
    <t>Libero Consorzio Comunale di Caltanissetta</t>
  </si>
  <si>
    <t>I38B20000450001</t>
  </si>
  <si>
    <t>Adeguamento strutturale a seguito di verifica di vulnerabilità, di manutenzione straordinaria ed efficentamento energetico presso l'istituzioone scolastica denominata "Eschilo" in Gela (Sede del Liceo Classico)</t>
  </si>
  <si>
    <t>0850071189</t>
  </si>
  <si>
    <t>Citta' Metropolitana di Catania</t>
  </si>
  <si>
    <t>D51D20001000001</t>
  </si>
  <si>
    <t>Lavori di riqualificazione complesso scolastico polivalente di San Giovanni La Punta.</t>
  </si>
  <si>
    <t>0870412496-0870412890-0870412894-0870412892</t>
  </si>
  <si>
    <t>D64I19000440002</t>
  </si>
  <si>
    <t>lavori di miglioramento
sismico e risanamento conservativo dell’edificio I.T.A. “Filippo Eredia” di Catania.</t>
  </si>
  <si>
    <t>0870152635</t>
  </si>
  <si>
    <t>D64I19000700001</t>
  </si>
  <si>
    <t>Miglioramento e risanamento conservativo dell'Istituto Liceo Scientifico "Boggio Lera"</t>
  </si>
  <si>
    <t>0870152719</t>
  </si>
  <si>
    <t>D28G18000000006</t>
  </si>
  <si>
    <t>ADEGUAMENTO IMPIANTISTICO, ABBATTIMENTO BARRIERE ARCHITETTONICHE E MESSA IN SICUREZZA AI FINI DELL’AGIBILITA’ DELL’ISTITUTO DI ISTRUZIONE SUPERIORE “C. A. DALLA CHIESA” SEDE DI CALTAGIRONE VIA S.M. DI GESU’</t>
  </si>
  <si>
    <t>0870112429-0870112446</t>
  </si>
  <si>
    <t>D42E20000220001</t>
  </si>
  <si>
    <t>Lavori di adeguamento finalizzati al miglioramento sismico, all’accessibilità e al superamento delle barriere architettoniche dell’I.I.S.S. “Ferraris” di Acireale.</t>
  </si>
  <si>
    <t>0870042451</t>
  </si>
  <si>
    <t>D65H20000030001</t>
  </si>
  <si>
    <t>Lavori di realizzazione dell’impianto automatico antincendio, adeguamento impianto elettrico e miglioramento sismico dell’edificio di via Randazzo a Catania, già scuola media Sammartino Pardo.</t>
  </si>
  <si>
    <t>0870152875</t>
  </si>
  <si>
    <t>D11D20000390001</t>
  </si>
  <si>
    <t>ISTITUTO ISTRUZIONE SUPERIORE "V. SCUDERI" VIA FUSTICHERIA 48*INTERVENTI DI RIPRISTINO FABBRICATO SERVIZI TECNOLOGICI E CONSOLIDAMENTO AREA ESTERNA DISSESTATA</t>
  </si>
  <si>
    <t>0870372936</t>
  </si>
  <si>
    <t>Libero Consorzio Comunale di Enna</t>
  </si>
  <si>
    <t>G12E20000070001</t>
  </si>
  <si>
    <t>Lavori di adeguamento sismico e miglioramento dell'accessibilità dell'I.I.S. "F.lli Testa" sede dell'Ex Istituto Magistrale di Nicosia</t>
  </si>
  <si>
    <t>0860121855</t>
  </si>
  <si>
    <t>Citta' Metropolitana di Messina</t>
  </si>
  <si>
    <t>B42E20000150001</t>
  </si>
  <si>
    <t>L.S. “ARCHIMEDE” _ INTERVENTI DI MESSA IN SICUREZZA DELL'EDIFICIO SCOLASTICO</t>
  </si>
  <si>
    <t>0830483263-0830480833</t>
  </si>
  <si>
    <t>Citta' Metropolitana di Palermo</t>
  </si>
  <si>
    <t>D55B18001510002</t>
  </si>
  <si>
    <t>Liceo Classico "F. Scaduto" di Bagheria - Progetto di consolidamento ed adeguamento alle vigenti normative di igiene, abbattimento barriere architettoniche e sicurezza, miglioramento dell'efficienza energetica del complesso scolastico e sistemazione aree</t>
  </si>
  <si>
    <t>0820063890-0820063893</t>
  </si>
  <si>
    <t>D75B17002190002</t>
  </si>
  <si>
    <t>Istituto Magistrale "Regina Margherita" di Palermo - Lavori di adeguamento alle norme di sicurezza, igiene e abbattimento barriere architettoniche, recupero funzionale e restauro. (II intervento funzionale)</t>
  </si>
  <si>
    <t>0820533482-0820533476-0820533473</t>
  </si>
  <si>
    <t>D95B18000950001</t>
  </si>
  <si>
    <t>Lavori di messa in sicurezza dei prospetti dell'istituto e della palestra ed opere accessorie dell'I.I.S. "M. Picone" in Alia.</t>
  </si>
  <si>
    <t>0820014805</t>
  </si>
  <si>
    <t>D73F20000000001</t>
  </si>
  <si>
    <t>I.T.I. “VITTORIO EMANUELE III” Via Duca della Verdura – Palermo . Interventi di miglioramento sismico del corpo aule e manutenzione straordinaria per il ripristino dell'agibilità della palestra.</t>
  </si>
  <si>
    <t>0820535031-0820535037</t>
  </si>
  <si>
    <t>D55B18001540002</t>
  </si>
  <si>
    <t>Progetto di riqualificazione ed efficientamento energetico, rifunzionalizzazione degli spazi esterni, ristrutturazione e consolidamento ed adeguamento dei locali adibiti a magazzino, sottostanti il marciapiede a livello di strada, rifacimento copertura corpo palestra del complesso scolastico I.T.C. “ Luigi Sturzo”,via Sant'Ignazio da Lojola n. 7 a Bagheria(PA)</t>
  </si>
  <si>
    <t>0820065015-0820065017-0820065016</t>
  </si>
  <si>
    <t>D35B18000900002</t>
  </si>
  <si>
    <t>Liceo Classico "E. Basile" di Monreale (PA). Lotto di completamento e consolidamenti.</t>
  </si>
  <si>
    <t>0820494343</t>
  </si>
  <si>
    <t>Libero Consorzio Comunale di Ragusa</t>
  </si>
  <si>
    <t>F59C17000030006</t>
  </si>
  <si>
    <t>IPSIA DI VITTORIA - ADEGUAMENTO ALLE NORME VIGENTI IN MATERIA DI COSTRUZIONI IN ZONA SISMICA, ACCESSIBILITA', SICUREZZA, PREVENZIONE INCENDI ED EFFICIENTAMENTO ENERGETICO</t>
  </si>
  <si>
    <t>0880120652</t>
  </si>
  <si>
    <t>Libero Consorzio Comunale di Siracusa</t>
  </si>
  <si>
    <t>E31E20000130001</t>
  </si>
  <si>
    <t>Istituto di Istruzione Superiore "Corbino - Rizza" -Siracusa -  Miglioramento sismico, manutenzione straordinaria e messa a norma impianti</t>
  </si>
  <si>
    <t>0890175022</t>
  </si>
  <si>
    <t>E57B20000290001</t>
  </si>
  <si>
    <t>Istituto di Istruzione Superiore -RUIZ - Augusta  Adeguamento sismico, manutenzione straordinaria e messa a norma impianti, efficientamento energetico</t>
  </si>
  <si>
    <t>0890011015</t>
  </si>
  <si>
    <t>LIBERO CONSORZIO COMUNALE DI TRAPANI</t>
  </si>
  <si>
    <t>H93F20000010001</t>
  </si>
  <si>
    <t>Istituto Tecnico Industriale “ R. d’Altavilla di Mazara del Vallo(TP) - Intervento di adeguamento sismico, risanamento e consolidamento strutturale ed opere connesse. 1° Stralcio</t>
  </si>
  <si>
    <t>0810122390</t>
  </si>
  <si>
    <t>H22E20000080001</t>
  </si>
  <si>
    <t>Istituto Di Istruzione Superiore P. Mattarella D. Dolci - (TP) - Intervento di adeguamento-miglioramento sismico ed opere connesse sede centrale di via Fleming  e Azienda Agrario di c.da Crociferi  di Castellammare  del Golfo</t>
  </si>
  <si>
    <t>0810052111-0810052506</t>
  </si>
  <si>
    <t>Provincia di Arezzo</t>
  </si>
  <si>
    <t>I68B20000210002</t>
  </si>
  <si>
    <t>Progetto dei lavori di manutenzione straordinaria di adeguamento sismico e normativo ed efficientamento energetico dell'IPSIA F. Buitoni di Sansepolcro (AR)</t>
  </si>
  <si>
    <t>0510340020</t>
  </si>
  <si>
    <t>I18B20000230001</t>
  </si>
  <si>
    <t>Progetto dei lavori di manutenzione straordinaria di adeguamento sismico e normativo della succursale del Liceo V. Colonna in Via Garibaldi 128/130 Arezzo</t>
  </si>
  <si>
    <t>0510020073</t>
  </si>
  <si>
    <t>I28B20000210001</t>
  </si>
  <si>
    <t>Progetto dei lavori di manutenzione straordinaria pe l' adeguamento statico delle strutture della palestra in loc.Madonna del Rivaio  Castiglion Fiorentino (AR)</t>
  </si>
  <si>
    <t>0510120006</t>
  </si>
  <si>
    <t>I18B20000240001</t>
  </si>
  <si>
    <t>Progetto dei lavori di manutenzione straordinaria relativi al rifacimento dell'impermeabilizzazione e consolidamento delle gronde della copertura del Liceo Classico F. Petrarca e Convitto Nazionale V. Emanuele II di Arezzo</t>
  </si>
  <si>
    <t>0510020072</t>
  </si>
  <si>
    <t>Citta' Metropolitana di Firenze</t>
  </si>
  <si>
    <t>B96B20000310005</t>
  </si>
  <si>
    <t>Adeguamento antincendio Vasari sede – piazza Caduti di Pian d’Albero 30 Figline V.no</t>
  </si>
  <si>
    <t>0480520014</t>
  </si>
  <si>
    <t>B12E20000060006</t>
  </si>
  <si>
    <t>Adeguamento sismico Liceo Da Vinci Lotto 1 - Via dei Marignolli 1 Firenze</t>
  </si>
  <si>
    <t>0480170001</t>
  </si>
  <si>
    <t>B12E20000070006</t>
  </si>
  <si>
    <t>Adeguamento sismico Liceo Da Vinci Lotto 2 - Via dei Marignolli 1 Firenze</t>
  </si>
  <si>
    <t>B72E20000130006</t>
  </si>
  <si>
    <t>Adeguamento sismico Istituto Fermi Lotto 1 – via Bonistallo 73 Empoli</t>
  </si>
  <si>
    <t>0480140034</t>
  </si>
  <si>
    <t>Adeguamento sismico Istituto Fermi Lotto 2 – via Bonistallo 73 Empoli</t>
  </si>
  <si>
    <t>B99E19001260004</t>
  </si>
  <si>
    <t>Consolidamento solai Vasari succursale – via Garibaldi 21 Figline V.no</t>
  </si>
  <si>
    <t>0480520016</t>
  </si>
  <si>
    <t>Provincia di Grosseto</t>
  </si>
  <si>
    <t>F51D20000380001</t>
  </si>
  <si>
    <t>ISTITUTO  SUP. ALBERGHIERO "LEOPOLDO II DI LORENA" A GROSSETO - INTERVENTI DI MANUTENZIONE STRAORDINARIA PER EFFICIENTAMENTO ENERGETICO DI SOSTITUZIONE DI INFISSI ESTERNI, RINNOVO E ADEGUAMENTO DELL'IMPIANTO ELETTRICO</t>
  </si>
  <si>
    <t>0530110509</t>
  </si>
  <si>
    <t>F59C20000140001</t>
  </si>
  <si>
    <t>ISTITUTO SUPERIORE COMMERCIALE "V. FOSSOMBRONI" DI GROSSETO - SEDE PRINCIPALE - LOTTO 1: INTERVENTI DI MANUTENZIONE STRAORDINARIA PER EFFICIENTAMENTO ENERGETICO E RIPRISTINO CONDIZIONI DI SICUREZZA CON SOSTITUZIONE DI INFISSI ESTERNI ED INTERNI - LOTTO 2: OPERE DI MANUTENZIONE STRAORDINARIA DELLA COPERTURA</t>
  </si>
  <si>
    <t>0530110513</t>
  </si>
  <si>
    <t>F58B20000270001</t>
  </si>
  <si>
    <t>POLO LICEALE "P. ALDI" DI GROSSETO - OPERE DI MANUTENZIONE STRAORDINARIA DELLA PALESTRA E RELATIVI SERVIZI CON ADEGUAMENTO DI IMPIANTI E INTERVENTO DI MANUTENZIONE STRAORDINARIA SULLA COPERTURA PER RIPRISTINO CONDIZIONI DI AGIBILITA'</t>
  </si>
  <si>
    <t>0530110502</t>
  </si>
  <si>
    <t>Provincia di Livorno</t>
  </si>
  <si>
    <t>J78B20000430001</t>
  </si>
  <si>
    <t>IPSCT CECCHERELLI - Via Pertini - Piombino - Lavori di manutenzione straordinaria per il rifacimento del pacchetto impermeabilizzante e coibente della copertura, installazione di ringhiere parapetto, ristrutturazione</t>
  </si>
  <si>
    <t>0490120002</t>
  </si>
  <si>
    <t>J28B20000300001</t>
  </si>
  <si>
    <t>IIS MARCO POLO - Via Montesanto - Cecina - Lavori di straordinaria manutenzione alla copertura, agli infissi esterni ed al recupero corticale del cls delle facciate,  ed opere edili varie connesse</t>
  </si>
  <si>
    <t>0490070005</t>
  </si>
  <si>
    <t>J78B20000460001</t>
  </si>
  <si>
    <t>LICEO CARDUCCI - Via Della Pace Piombino - Lavori di manutenzione straordinaria per il recupero corticale di elementi strutturali delle facciate in cemento armato a faccia vista, sostituzione di serramenti esterni in alluminio, sostituzione di pavimentazioni viniliche danneggiate ed opere varie connesse.</t>
  </si>
  <si>
    <t>0490120001</t>
  </si>
  <si>
    <t>J48B20001390001</t>
  </si>
  <si>
    <t>ITI GALILEI LIVORNO ED. 10 - Interventi di manutenzione straordinaria finalizzati alla messa in sicurezza dei percorsi di esodo, eliminazione di rischi da caduta di elementi dall’alto, rimozione di manufatti in cemento amianto ed opere varie e connesse</t>
  </si>
  <si>
    <t>0490090028</t>
  </si>
  <si>
    <t>J48B20001450001</t>
  </si>
  <si>
    <t>LICEO CECIONI SUCCURSALE Via Zola Livorno - Lavori di manutenzione straordinaria presso l’edificio lato via Abba in uso al liceo Cecioni di Livorno. Lavori consistenti nel rifacimento del manto di copertura, Istallazione di idonea linea vita, rifacimento delle facciate e messa in sicurezza ed a norma degli infissi sia interni che esterni, ed opere edili connesse</t>
  </si>
  <si>
    <t>0490090023</t>
  </si>
  <si>
    <t>Provincia di Lucca</t>
  </si>
  <si>
    <t>E48B20001680001</t>
  </si>
  <si>
    <t>LICEO CLASSICO CARDUCCI DI VIAREGGIO. INTERVENTO DI MANUTENZIONE STRAORDINARIA PER LA MESSA IN SICUREZZA DELLE FACCIATE LATO VIA PAOLINA BONAPARTE E CORTILE VILLA PAOLINA. RIFACIMENTO INTONACI E GRONDE.</t>
  </si>
  <si>
    <t>0460335059</t>
  </si>
  <si>
    <t>E48B20001860001</t>
  </si>
  <si>
    <t>LICEO SCIENTIFICO BARSANTI E MATTEUCCI DI VIAREGGIO. INTERVENTO DI MANUTENZIONE STRAORDINARIA DI AULE E LABORATORI E DELLA PAVIMENTAZIONE DEL PIAZZALE ESTERNO PER ATTIVITA’ DIDATTICHE ALL’APERTO E DISCIPLINE MOTORIE</t>
  </si>
  <si>
    <t>0460335053</t>
  </si>
  <si>
    <t>E88B20001140001</t>
  </si>
  <si>
    <t>IPSIA MARCONI DI SERAVEZZA –  INTERVENTO DI MANUTENZIONE STRAORDINARIA PER ADEGUAMENTO DI SPAZIO GIA’ UTILIZZATO COME LOCALE DI ATTIVITA’ MOTORIA PER USO LABORATORIO ALBERGHIERO</t>
  </si>
  <si>
    <t>0460285010</t>
  </si>
  <si>
    <t>E48B20001890001</t>
  </si>
  <si>
    <t>ITI “G. GALILEI” DI VIAREGGIO. OPERE DI STRAORDINARIA MANUTENZIONE ED EFFICIENTAMENTO ENERGETICO</t>
  </si>
  <si>
    <t>0460335055</t>
  </si>
  <si>
    <t>E18B20001570001</t>
  </si>
  <si>
    <t>ISI BARGA. INTERVENTO DI ADEGUAMENTO ALLA NORMATIVA SISMICA PER LA PALAZZINA CUCINE E AULA MAGNA RESASI NECESSARIA A SEGUITO DELLE INDAGINI DI VULNERABILITÀ' SISMICA IN ZONA CLASSIFICATA 2.</t>
  </si>
  <si>
    <t>0460035011</t>
  </si>
  <si>
    <t>E68B20001860001</t>
  </si>
  <si>
    <t>ISTITUTO PROFESSIONALE PERTINI DI LUCCA. INTERVENTO DI MESSA IN SICUREZZA DEI SOLAI A SEGUITO DELLE INDAGINI DIAGNOSTICHE SUGLI ELEMENTI STRUTTURALI, MANUTENZIONE STRAORDINARIA DELLA COPERTURA E DEL LABORATORIO SPECIALISTICO</t>
  </si>
  <si>
    <t>0460175064</t>
  </si>
  <si>
    <t>E78B20001280001</t>
  </si>
  <si>
    <t>ISI GARFAGNANA. LICEO SCIENTIFICO “G.GALILEI”- ITET  “l. CAMPEDELLI” DI CASTELNUOVO GARFAGNANA. MANUTENZIONE STRAORDINARIA PER IMPIANTI ELETTRICI, SERVIZI IGIENICI, LABORATORI E PAVIMENTAZIONE USCITE DI EMERGENZA</t>
  </si>
  <si>
    <t>0460095002</t>
  </si>
  <si>
    <t>Provincia di Massa Carrara</t>
  </si>
  <si>
    <t>H68B20000400001</t>
  </si>
  <si>
    <t>Istituto MEUCCI - Massa - Lavori di Manutenzione Straordinaria per completamento ed ottimizzazione Laboratori Officine; sostituzione telone in PVC, pavimento interno e opere esterne per adattabilità barriere architettoniche Palestra;</t>
  </si>
  <si>
    <t>0450108006-0450108007</t>
  </si>
  <si>
    <t>H88B20000550001</t>
  </si>
  <si>
    <t>Istituto MONTESSORI Via Lunense CARRARA- Lavori di manutenzione straordinaria per adeguamento e messa in sicurezza di pareti non strutturali,  sostituzione infissi a norma e recupero spazi nell'Ex alloggio custode.</t>
  </si>
  <si>
    <t>0450038063</t>
  </si>
  <si>
    <t>H68B20000410001</t>
  </si>
  <si>
    <t>Istituto PASCOLI - Massa   - Manutenzione straordinaria mediante ancoraggio pareti, adeguamento antincendio e manutenzione copertura</t>
  </si>
  <si>
    <t>0450108005</t>
  </si>
  <si>
    <t>H88B20000570001</t>
  </si>
  <si>
    <t>Istituto TACCA Officine - Carrara  - Manutenzione straordinaria mediante lo smontaggio del manto di copertura, compreso l’orditura secondaria in legno; Risanamento delle teste dei muri e rinforzo locale; Risanamento localizzato degli intonaci delle murature mediante piccozzatura e rifacimento degli stessi; Rifacimento del manto di copertura in pannelli, dei lucernai e degli infissi (finestrature a nastro);</t>
  </si>
  <si>
    <t>0450038440</t>
  </si>
  <si>
    <t>Provincia di Pisa</t>
  </si>
  <si>
    <t>E52G18000090001</t>
  </si>
  <si>
    <t>LICEO ARTISTICO F. RUSSOLI DI CASCINA: Lavori di manutenzione straordinaria per la messa in sicurezza, il miglioramento sismico e dell’efficienza energetica e l’adeguamento alla normativa antincendio.</t>
  </si>
  <si>
    <t>0500080301</t>
  </si>
  <si>
    <t>E28B20001440004</t>
  </si>
  <si>
    <t>ISTITUTO C. CATTANEO DI SAN MINIATO: Interventi di manutenzione straordinaria per il ripristino e  messa in sicurezza delle facciate.</t>
  </si>
  <si>
    <t>0500320302</t>
  </si>
  <si>
    <t>E58B20001370001</t>
  </si>
  <si>
    <t>PALESTRE DI VIA SANCASCIANI A PISA: Lavori di manutenzione straordinaria e di adeguamento normativo.</t>
  </si>
  <si>
    <t>0500260322</t>
  </si>
  <si>
    <t>Provincia di Pistoia</t>
  </si>
  <si>
    <t>H51D20000590001</t>
  </si>
  <si>
    <t>RISTRUTTURAZIONE ED EFFICIENTAMENTO ENERGETICO DELLA PALAZZINA VECCHIADELL'ISTITUTO "EINAUDI" DI PISTOIA</t>
  </si>
  <si>
    <t>0470140805</t>
  </si>
  <si>
    <t>H81D20000380001</t>
  </si>
  <si>
    <t>RISTRUTTURAZIONE ED EFFICIENTAMENTO ENERGETICO DEL PLESSO SOTTO STRADA DELL'ISTITUTO COMPRENSIVO "CALAMANDREI" DI SAN MARCELLO PITEGLIO.</t>
  </si>
  <si>
    <t>0470240007</t>
  </si>
  <si>
    <t>Provincia di Prato</t>
  </si>
  <si>
    <t>I33H18000130004</t>
  </si>
  <si>
    <t>ITC Paolo Dagomari (corso serale) , ITC Paolo Dagomari</t>
  </si>
  <si>
    <t>1000050003</t>
  </si>
  <si>
    <t>Provincia di Siena</t>
  </si>
  <si>
    <t>B69E19000330003</t>
  </si>
  <si>
    <t>LAVORI DI MANUTENZIONE STRAORDINARIA PER IL COMPLETAMENTO ALLE NORME DI PREVENZIONE INCENDI DELL'ISTITUTO ISTRUZIONE SUPERIORE " T. SARROCCHI" DI SIENA</t>
  </si>
  <si>
    <t>0520320008</t>
  </si>
  <si>
    <t>B68B20000260001</t>
  </si>
  <si>
    <t>ISTITUTO MONNA AGNESE DI SIENA- RINFORZO DEI SOLAI A SEGUITO DELLE INDAGINI DIAGNOSTICHE</t>
  </si>
  <si>
    <t>0520320007</t>
  </si>
  <si>
    <t>B28B20000170001</t>
  </si>
  <si>
    <t>ISTITUTO AVOGADRO DI ABBADIA S. SALVATORE - LAVORI DI RINFORZO DEI SOLAI A SEGUITO DELLE INDAGINI , SOSTITUZIONE CONTROSOFFITTI E MANUTENZIONE DELLA COPERTURA</t>
  </si>
  <si>
    <t>0520010003</t>
  </si>
  <si>
    <t>Provincia di Perugia</t>
  </si>
  <si>
    <t>J48B20001380001</t>
  </si>
  <si>
    <t>ITAS_TODI_Intervento di manutenzione straordinaria</t>
  </si>
  <si>
    <t>0540520646</t>
  </si>
  <si>
    <t>J78B20000470001</t>
  </si>
  <si>
    <t>LICEO SCIENTIFICO CONVITTO_ASSISI_Intervento di manutenzione straordinaria</t>
  </si>
  <si>
    <t>0540010001</t>
  </si>
  <si>
    <t>J98B20000350001</t>
  </si>
  <si>
    <t>ITET_CAPITINI_PERUGIA_Intervento di manutenzione straordinaria</t>
  </si>
  <si>
    <t>0540390656</t>
  </si>
  <si>
    <t>J98B20000360001</t>
  </si>
  <si>
    <t>LICEO CLASSICO MARIOTTI_PERUGIA_Intervento di manutenzione straordinaria</t>
  </si>
  <si>
    <t>0540390596</t>
  </si>
  <si>
    <t>J38B20000480001</t>
  </si>
  <si>
    <t>ITIS CASSATA_GUBBIO_Intervento di manutenzione straordinaria</t>
  </si>
  <si>
    <t>0540240661</t>
  </si>
  <si>
    <t>J28B20000310001</t>
  </si>
  <si>
    <t>IIS CASIMIRI_GUALDO TADINO_Intervento di manutenzione straordinaria</t>
  </si>
  <si>
    <t>0540231019</t>
  </si>
  <si>
    <t>J98B20000440001</t>
  </si>
  <si>
    <t>IPSIA SEDE OLMO_PERUGIA_Intervento di manutenzione straordinaria</t>
  </si>
  <si>
    <t>0540390642</t>
  </si>
  <si>
    <t>J18B20000630001</t>
  </si>
  <si>
    <t>ITCG SALVIANI_CITTA' DI CASTELLO_Intervento di manutenzione straordinaria</t>
  </si>
  <si>
    <t>0540130649</t>
  </si>
  <si>
    <t>J98B20000370001</t>
  </si>
  <si>
    <t>IPSIA LABORATORI OFFICINE_GIANO DELL'UMBRIA_Intervento di manutenzione straordinaria</t>
  </si>
  <si>
    <t>0540210637</t>
  </si>
  <si>
    <t>J98B20000380001</t>
  </si>
  <si>
    <t>IPC PASCAL_PERUGIA_Intervento di manutenzione straordinaria</t>
  </si>
  <si>
    <t>0540390625</t>
  </si>
  <si>
    <t>J98B20000390001</t>
  </si>
  <si>
    <t>LICEO SCIENTIFICO ALESSI_PERUGIA_Intervento di manutenzione straordinaria</t>
  </si>
  <si>
    <t>0540390609</t>
  </si>
  <si>
    <t>J38B20000490001</t>
  </si>
  <si>
    <t>ISTITUTO D'ARTE_GUBBIO_Intervento di manutenzione straordinaria</t>
  </si>
  <si>
    <t>0540240555</t>
  </si>
  <si>
    <t>J98B20000400001</t>
  </si>
  <si>
    <t>IIS PIERALLI SEDE PRINCIALE (P.LE ANNA FRANK)_PERUGIA_Intervento di manutenzione straordinaria</t>
  </si>
  <si>
    <t>0540390651</t>
  </si>
  <si>
    <t>J68B20000650001</t>
  </si>
  <si>
    <t>ITC SCARPELLINI_FOLIGNO_Intervento di manutenzione straordinaria</t>
  </si>
  <si>
    <t>0540180647</t>
  </si>
  <si>
    <t>J78B20000480001</t>
  </si>
  <si>
    <t>ISTITUTO ALBERGHIERO_SEDE DISTACCATA_ASSISI_Intervento di manutenzione straordinaria</t>
  </si>
  <si>
    <t>0540010643</t>
  </si>
  <si>
    <t>J48B20001420001</t>
  </si>
  <si>
    <t>IPSIA_TODI_Intervento di manutenzione straordinaria</t>
  </si>
  <si>
    <t>0540520635</t>
  </si>
  <si>
    <t>J78B20000490001</t>
  </si>
  <si>
    <t>LICEO CLASSICO SEDE PRINCIPALE_ASSISI_Intervento di manutenzione straordinaria</t>
  </si>
  <si>
    <t>0540010650</t>
  </si>
  <si>
    <t>J38B20000500001</t>
  </si>
  <si>
    <t>ALBERGHERIO SAN PAOLO_SPOLETO_Intervento di manutenzione straordinaria</t>
  </si>
  <si>
    <t>0540510629</t>
  </si>
  <si>
    <t>J38B20000510001</t>
  </si>
  <si>
    <t>LICEO ARTISTICO SEDE TRINITA'_SPOLETO_Intervento di manutenzione straordinaria</t>
  </si>
  <si>
    <t>0540511097</t>
  </si>
  <si>
    <t>J98B20000410001</t>
  </si>
  <si>
    <t>LICEO SCIENTIFICO GALILEI_PERUGIA_Intervento di manutenzione straordinaria</t>
  </si>
  <si>
    <t>0540390614</t>
  </si>
  <si>
    <t>J38B20000520001</t>
  </si>
  <si>
    <t>LICEO CLASSICO_GUBBIO_Intervento di manutenzione straordinaria</t>
  </si>
  <si>
    <t>0540240157</t>
  </si>
  <si>
    <t>J48B20001440001</t>
  </si>
  <si>
    <t>LICEO CLASSICO_TODI_Intervento di manutenzione straordinaria</t>
  </si>
  <si>
    <t>0540520601</t>
  </si>
  <si>
    <t>J88B20001520001</t>
  </si>
  <si>
    <t>IIS CAMPUS_UMBERTIDE_Intervento di manutenzione straordinaria</t>
  </si>
  <si>
    <t>0540560478</t>
  </si>
  <si>
    <t>Provincia di Terni</t>
  </si>
  <si>
    <t>F48B20000530001</t>
  </si>
  <si>
    <t>LICEO CLASSICO “G.C. TACITO” DI TERNI. MIGLIORAMENTO SISMICO SU EDIFICIO SOGGETTO A VINCOLO CULTURALE.</t>
  </si>
  <si>
    <t>0550320211</t>
  </si>
  <si>
    <t>F45B18003710002</t>
  </si>
  <si>
    <t>I.T.C. DI ORVIETO. LAVORI DI SOSTITUZIONE DEGLI INFISSI PREVISTI NELL'AMBITO DEL PIANO TRIENNALE DI INTERVENTI PER L'EDILIZIA SCOLASTICA.</t>
  </si>
  <si>
    <t>0550230215</t>
  </si>
  <si>
    <t>F45B18003640001</t>
  </si>
  <si>
    <t>LICEO CLASSICO “F.A. GUALTERIO” DI ORVIETO: INTERVENTO DI OTTIMIZZAZIONE ENERGETICA:  TAMPONATURA IN MURATURA DELLA SCALA DI SICUREZZA IN FERRO, SOSTITUZIONE DI PARTE DEGLI INFISSI E TINTEGGIATURE.</t>
  </si>
  <si>
    <t>0550230226</t>
  </si>
  <si>
    <t>F48B20000520001</t>
  </si>
  <si>
    <t>IPSIA PERTINI TERNI: ADEGUAMENTO FUNZIONALE LOCALI ALA NUOVA PER ESIGENZE LOGISTICHE</t>
  </si>
  <si>
    <t>0550320221</t>
  </si>
  <si>
    <t>F42E20000060001</t>
  </si>
  <si>
    <t>IISPTC "CASAGRANDE-CESI" DI TERNI- SEDE PIAZZALE BOSCO- CORPI ORIGINARI : LAVORI DI ADEGUAMENTO ANTISISMICO  PRIMO LOTTO</t>
  </si>
  <si>
    <t>0550320233</t>
  </si>
  <si>
    <t>Provincia di Belluno</t>
  </si>
  <si>
    <t>F33H18000180003</t>
  </si>
  <si>
    <t>Lavori di adeguamento sismico ITE P.F. Calvi (scuola) a Belluno</t>
  </si>
  <si>
    <t>0250063965</t>
  </si>
  <si>
    <t>F38B20000540004</t>
  </si>
  <si>
    <t>Lavori di adeguamento sismico ed interventi complementari, antincendio, sistemazione servizi igienici, funzionale del Liceo Classico a Belluno (palestra)</t>
  </si>
  <si>
    <t>0250061871</t>
  </si>
  <si>
    <t>Provincia di Padova</t>
  </si>
  <si>
    <t>G95H20000110003</t>
  </si>
  <si>
    <t>Lavori messa a norma ottenimento del certificato di prevenzione incendi Istituto Belzoni di Padova</t>
  </si>
  <si>
    <t>0280604172</t>
  </si>
  <si>
    <t>G82E20000070003</t>
  </si>
  <si>
    <t>Interventi di miglioramento adeguamento sismico Istituto Fanoli di Cittadella (PD)</t>
  </si>
  <si>
    <t>0280324155</t>
  </si>
  <si>
    <t>G82E20000080003</t>
  </si>
  <si>
    <t>Interventi miglioramento adeguamento sismico Istituti Meucci - Caro di Cittadella (PD)</t>
  </si>
  <si>
    <t>0280324250-0280324247</t>
  </si>
  <si>
    <t>G42E20000120003</t>
  </si>
  <si>
    <t>Interventi di miglioramento adeguamento sismico Istituti Newton-Pertini di Camposampiero (PD)</t>
  </si>
  <si>
    <t>0280194225</t>
  </si>
  <si>
    <t>G92E20000110003</t>
  </si>
  <si>
    <t>Interventi miglioramento adeguamento sismico Istituti Marconi-Bernardi di Padova</t>
  </si>
  <si>
    <t>0280604180</t>
  </si>
  <si>
    <t>G32E20000100003</t>
  </si>
  <si>
    <t>Interventi miglioramento adeguamento sismico Istituto Rolando Da Piazzola di Piazzola sul Brenta (PD)</t>
  </si>
  <si>
    <t>0280634286</t>
  </si>
  <si>
    <t>G96I20000020003</t>
  </si>
  <si>
    <t>Ristrutturazione adeguamento normativo dell'ala est Istituto Selvatico di Padova</t>
  </si>
  <si>
    <t>0280604200</t>
  </si>
  <si>
    <t>Provincia di Rovigo</t>
  </si>
  <si>
    <t>G18B20001690001</t>
  </si>
  <si>
    <t>Lavori per la sicurezza e la riqualificazione energetica delle facciate di sede e succursale dell'istituto scolastico "De Amicis" di Rovigo.</t>
  </si>
  <si>
    <t>0290414113-0290414114</t>
  </si>
  <si>
    <t>G15H20000090001</t>
  </si>
  <si>
    <t>Interventi per la sicurezza e la prevenzione incendi negli edifici scolastici.</t>
  </si>
  <si>
    <t>0290044134-0290414114-0290014119-0290014100-0290414117-0290124105-0290414088-0290414089-0290414090-0290414091-0290414092-0290414126-0290014131-0290524133-0290414115</t>
  </si>
  <si>
    <t>G12E20000130001</t>
  </si>
  <si>
    <t>Lavori di ristrutturazione di copertura e orizzontamenti della sede Roccati del Liceo Statale "Celio - Roccati" 3° e 4° stralcio.</t>
  </si>
  <si>
    <t>0290414087</t>
  </si>
  <si>
    <t>G88B20001810001</t>
  </si>
  <si>
    <t>Lavori di rifacimento dei soffitti presso il Liceo Artistico "Munari" di Castelmassa.</t>
  </si>
  <si>
    <t>0290124105</t>
  </si>
  <si>
    <t>G68B20001630001</t>
  </si>
  <si>
    <t>Lavori di adeguamento statico solai e rifacimento soffitti piano terra del Liceo "Bocchi" di Adria.</t>
  </si>
  <si>
    <t>0290014097</t>
  </si>
  <si>
    <t>G12E20000140001</t>
  </si>
  <si>
    <t>Interventi di adeguamento sismico e sanificazione calcestruzzi a vista dell'Istituto Tecnico Industriale "F. Viola" di Rovigo - 1° stralcio.</t>
  </si>
  <si>
    <t>0290414115</t>
  </si>
  <si>
    <t>Provincia di Treviso</t>
  </si>
  <si>
    <t>B28B20000260001</t>
  </si>
  <si>
    <t>INTERVENTO DI MANUTENZIONE STRAORDINARIA DELLA COPERTURA DELL'AULA MAGNA, PAVIMENTAZIONI E SERRAMENTI ISISS DA COLLO - CONEGLIANO</t>
  </si>
  <si>
    <t>0260213707</t>
  </si>
  <si>
    <t>B98B20000090001</t>
  </si>
  <si>
    <t>INTERVENTO DI MANUTENZIONE STRAORDINARIA PER LA SOSTITUZIONE DEI SERRAMENTI ESTERNI E DEI CONTROSOFFITTI ITIS M. PLANCK - LABORATORIO E VILLORBA</t>
  </si>
  <si>
    <t>0260913711</t>
  </si>
  <si>
    <t>B98B20000100001</t>
  </si>
  <si>
    <t>INTERVENTO DI MANUTENZIONE STRAORDINARIA PER LA SOSTITUZIONE DEI SERRAMENTI ESTERNI ITIS M. PLANCK- LABORATORIO F - VILLORBA</t>
  </si>
  <si>
    <t>0260913712</t>
  </si>
  <si>
    <t>B38B20000300001</t>
  </si>
  <si>
    <t>INTERVENTO DI MANUTENZIONE STRAORDINARIA DELLA COPERTURA, DEI SERRAMENTI DEI LABORATORI E ADEGUAMENTO DELL'IMPIANTO ANTINCENDIO IIS A. SCARPA - MOTTA DI LIVENZA</t>
  </si>
  <si>
    <t>0260493757</t>
  </si>
  <si>
    <t>B58B20000100001</t>
  </si>
  <si>
    <t>INTERVENTO DI MANUTENZIONE STRAORDINARIA DELLA COPERTURA, DEI SERRAMENTI E RIFACIMENTO BAGNI IPAA CERLETTI PIAVON - ODERZO</t>
  </si>
  <si>
    <t>0260513802</t>
  </si>
  <si>
    <t>B21D20000370001</t>
  </si>
  <si>
    <t>INTERVENTO DI MANUTENZIONE STRAORDINARIA ED EFFICIENTAMENTO ENERGETICO TRAMITE RIFACIMENTO DELL'IMPIANTO TERMICO E SOSTITUZIONE DEI GENERATORI DI CALORE IIS G. MARCONI SEDE - CONEGLIANO</t>
  </si>
  <si>
    <t>0260213714</t>
  </si>
  <si>
    <t>B21D20000380001</t>
  </si>
  <si>
    <t>INTERVENTO DI MANUTENZIONE STRAORDINARIA ED EFFICIENTAMENTO ENERGETICO TRAMITE RIFACIMENTO DELL'IMPIANTO TERMICO , SOSTITUZIONE DEI GENERATORI DI CALORE E PRODUZIONE ACS PALESTRA IPIA G. GALILEI SEDE PALESTRA - CASTELFRANCO
V.TO</t>
  </si>
  <si>
    <t>0260123767</t>
  </si>
  <si>
    <t>B21D20000390001</t>
  </si>
  <si>
    <t>INTERVENTO DI MANUTENZIONE STRAORDINARIA ED EFFICIENTAMENTO ENERGETICO TRAMITE LA RIQUALIFICAZIONE DELLIMPIANTO TERMICO, DI VENTILAZIONE E PRODUZIONE ACS, LA SOSTITUZIONE DEI GENERATORI DI CALORE E DEI CORPI SCALDANTI IIS SARTOR - EX CONVITTO MAFFIOLI - CASTELFRANCO V.TO</t>
  </si>
  <si>
    <t>0260123789</t>
  </si>
  <si>
    <t>B28B20000270001</t>
  </si>
  <si>
    <t>INTERVENTO DI MANUTENZIONE STRAORDINARIA ALLA COPERTURA DELLA PALESTRA E ALLE PENSILINE DI COLLEGAMENTO CON LA SEDE IIS G. MARCONI PALESTRA - CONEGLIANO</t>
  </si>
  <si>
    <t>0260213715</t>
  </si>
  <si>
    <t>B45H20000110001</t>
  </si>
  <si>
    <t>INTERVENTO DI MANUTENZIONE STRAORDINARIA DELLA PENSILINA DI COLLEGAMENTO ALLA PALESTRA E ADEGUAMENTO IMPIANTO ANTINCENDIO LICEO DUCA DEGLI ABRUZZI SEDE - TREVISO</t>
  </si>
  <si>
    <t>0260863740</t>
  </si>
  <si>
    <t>B21D20000400001</t>
  </si>
  <si>
    <t>INTERVENTO DI MANUTENZIONE STRAORDINARIA ED EFFICIENTAMENTO ENERGETICO ITI BARSANTI SEDE - CORPO DIDATTICO - CASTELFRANCO V.TO</t>
  </si>
  <si>
    <t>0260123744</t>
  </si>
  <si>
    <t>B21D20000410001</t>
  </si>
  <si>
    <t>INTERVENTO DI MANUTENZIONE STRAORDINARIA ED EFFICIENTAMENTO ENERGETICO ITI BARSANTI - PALESTRA - CASTELFRANCO V.TO</t>
  </si>
  <si>
    <t>0260123749</t>
  </si>
  <si>
    <t>B98B20000110001</t>
  </si>
  <si>
    <t>INTERVENTO DI MANUTENZIONE STRAORDINARIA DELLA COPERTURA E DEI LUCERNARI IS EINAUDI SCARPA GEOMETRI - MONTEBELLUNA</t>
  </si>
  <si>
    <t>0260463742</t>
  </si>
  <si>
    <t>B28B20000280001</t>
  </si>
  <si>
    <t>INTERVENTO DI MANUTENZIONE STRAORDINARIA DELLA COPERTURA  IPSSAR MAFFIOLI VILLA DOLFIN - CASTELFRANCO V.TO</t>
  </si>
  <si>
    <t>0260123786</t>
  </si>
  <si>
    <t>B21D20000420001</t>
  </si>
  <si>
    <t>INTERVENTO DI MANUTENZIONE STRAORDINARIA ED EFFICIENTAMENTO ENERGETICO TRAMITE RIFACIMENTO DELL'IMPIANTO TERMICO E SOSTITUZIONE DEI GENERATORI DI CALORE ITI GALILEO GALILEI SEDE - CONEGLIANO</t>
  </si>
  <si>
    <t>0260213773</t>
  </si>
  <si>
    <t>B21D20000430001</t>
  </si>
  <si>
    <t>INTERVENTO DI MANUTENZIONE STRAORDINARIA ED EFFICIENTAMENTO ENERGETICO TRAMITE RIFACIMENTO DELL'IMPIANTO TERMICO E SOSTITUZIONE DEI GENERATORI DI CALORE ITI GALILEO GALILEI OFFICINE E LABORATORI - CONEGLIANO</t>
  </si>
  <si>
    <t>0260213772</t>
  </si>
  <si>
    <t>B58B20000110001</t>
  </si>
  <si>
    <t>INTERVENTO DI MANUTENZIONE STRAORDINARIA ALLA COPERTURA IIS G. VERDI LABORATORI C/O EX ASILO NIDO - VALDOBBIADENE</t>
  </si>
  <si>
    <t>0260873752</t>
  </si>
  <si>
    <t>B28B20000300001</t>
  </si>
  <si>
    <t>INTERVENTO DI MANUTENZIONE STRAORDINARIA PER LA SOSTITUZIONE DEI SERRAMENTI ESTERNI DELLE AULE DEL BLOCCO CENTRALE ITCG MARTINI - CASTELFRANCO V.TO</t>
  </si>
  <si>
    <t>0260123729</t>
  </si>
  <si>
    <t>B21D20000450001</t>
  </si>
  <si>
    <t>INTERVENTO DI MANUTENZIONE STRAORDINARIA ED EFFICIENTAMENTO ENERGETICO ITI BARSANTI LABORATORI - CASTELFRANCO V.TO</t>
  </si>
  <si>
    <t>0260123745</t>
  </si>
  <si>
    <t>B48B20000250001</t>
  </si>
  <si>
    <t>INTERVENTO DI MANUTENZIONE STRAORDINARIA DELLA COPERTURE SEDE E PALESTRA E RIFACIMENTO LINEA ACQUA CALDA/FREDDA PALESTRA IIS A.PALLADIO - TREVISO</t>
  </si>
  <si>
    <t>0260863716</t>
  </si>
  <si>
    <t>B48B20000260001</t>
  </si>
  <si>
    <t>INTERVENTO DI MANUTENZIONE STRAORDINARIA E RESTAURO CONSERVATIVO AI SERRAMENTI LICEO ARTISTICO SEDE - TREVISO</t>
  </si>
  <si>
    <t>0260863731</t>
  </si>
  <si>
    <t>Citta' Metropolitana di Venezia</t>
  </si>
  <si>
    <t>B71F19000190004</t>
  </si>
  <si>
    <t>INTERVENTI DI EFFICIENTAMENTO ENERGETICO SU EDIFICI SCOLASTICI -ANNO 2020</t>
  </si>
  <si>
    <t>0270423826-0270423848-0270423824-0270423813-0270423809</t>
  </si>
  <si>
    <t>B74H20000040003</t>
  </si>
  <si>
    <t>MANUTENZIONE STRAORDINARIA EDIFICI SCOLASTICI  ZONA MESTRE</t>
  </si>
  <si>
    <t>0270423810-0270423811-0270423865</t>
  </si>
  <si>
    <t>B14H19000160003</t>
  </si>
  <si>
    <t>Manutenzione straordinaria edile scuole zona Sud  anno 2021</t>
  </si>
  <si>
    <t>0270243864-0270243875-0270243874-0270123842-0270083883-0270063861</t>
  </si>
  <si>
    <t>B75H20000230001</t>
  </si>
  <si>
    <t>MANUTENZIONE STRAORDINARIA E ADEGUAMENTO PREVENZIONE INCENDI IST. GRITTI-FOSCARI DI MESTRE</t>
  </si>
  <si>
    <t>0270423821</t>
  </si>
  <si>
    <t>B75H20000220001</t>
  </si>
  <si>
    <t>MANUTENZIONE STRAORDINARIA E ADEGUAMENTO PREVENZIONE INCENDI IST. PACINOTTI DI MESTRE</t>
  </si>
  <si>
    <t>0270423813</t>
  </si>
  <si>
    <t>B74I19000880003</t>
  </si>
  <si>
    <t>ADEGUAMENTO E MIGLIORAMENTO SISMICO DI PALAZZO SAVORGNAN SEDE DELL'ISTITUTO F. ALGAROTTI</t>
  </si>
  <si>
    <t>0270423826</t>
  </si>
  <si>
    <t>B51F19000140004</t>
  </si>
  <si>
    <t>INTERVENTI DI EFFICIENTAMENTO ENERGETICO SU EDIFICI SCOLASTICI ANNO 2021</t>
  </si>
  <si>
    <t>0270083860-0270423865-0270333862</t>
  </si>
  <si>
    <t>B78B20000300001</t>
  </si>
  <si>
    <t>ISTITUTO FERMI SEDE PALAZZO ZANE - OPERE ADEGUAMENTO ALLA NORMATIVA PREVENZIONE INCENDI</t>
  </si>
  <si>
    <t>0270423808</t>
  </si>
  <si>
    <t>B48B20000330001</t>
  </si>
  <si>
    <t>INTERVENTI DI MANUTENZIONE STRAORDINARIA E ADEGUAMENTO CERTIFICATO PREVENZIONE INCENDI LAZZARI-MUSATTI DI DOLO</t>
  </si>
  <si>
    <t>0270123842</t>
  </si>
  <si>
    <t>B75H20000240001</t>
  </si>
  <si>
    <t>LICEO M. FOSCARINI SEDE PRESSO L'EX CONVENTO DI S. CATERINA: II LOTTO OPERE URGENTI DI ADEGUAMENTO ALLA NORMATIVA PREVENZIONE INCENDI</t>
  </si>
  <si>
    <t>0270423830</t>
  </si>
  <si>
    <t>B75H20000210001</t>
  </si>
  <si>
    <t>MANUTENZIONE STRAORDINARIA E ADEGUAMENTO PREVENZIONE INCENDI IST. FERMI SEDE PALAZZO ZANE COLLALTO VENEZIA</t>
  </si>
  <si>
    <t>B75H20000200001</t>
  </si>
  <si>
    <t>MANUTENZIONE STRAORDINARIA E ADEGUAMENTO PREVENZIONE INCENDI ISTITUTO TOMMASEO SEDE PALAZZO MARTINENGO VENEZIA</t>
  </si>
  <si>
    <t>0270423815</t>
  </si>
  <si>
    <t>B95H20000230001</t>
  </si>
  <si>
    <t>MANUTENZIONE STRAORDINARIA E ADEGUAMENTO PREVENZIONE INCENDI IST. RIGHI CHIOGGIA</t>
  </si>
  <si>
    <t>0270083860</t>
  </si>
  <si>
    <t>B95H20000240001</t>
  </si>
  <si>
    <t>MANUTENZIONE STRAORDINARIA E ADEGUAMENTO PREVENZIONE INCENDI IST. CESTARI CHIOGGIA</t>
  </si>
  <si>
    <t>0270083859</t>
  </si>
  <si>
    <t>B74H19000090001</t>
  </si>
  <si>
    <t>Interventi urgenti di restauro materiali lapidei e porzioni coperture edifici scolastici siti in Venezia centro storico</t>
  </si>
  <si>
    <t>0270423826-0270423817</t>
  </si>
  <si>
    <t>B18B20000240001</t>
  </si>
  <si>
    <t>MANUTENZIONE STRAORDINARIA EDIFICI SCOLASTICI PRESENTI NELLA ZONA NORD (DA VINCI E MONTALE)</t>
  </si>
  <si>
    <t>0270293845-0270333846</t>
  </si>
  <si>
    <t>Provincia di Verona</t>
  </si>
  <si>
    <t>D85B18006200003</t>
  </si>
  <si>
    <t>LAVORI DI ADEGUAMENTO SISMICO E ADEGUAMENTI VARI DI MANUTENZIONE ISTITUTO ANTI DI VILLAFRANCA - VR</t>
  </si>
  <si>
    <t>0230963896</t>
  </si>
  <si>
    <t>D88E18000500003</t>
  </si>
  <si>
    <t>LAVORI DI ADEGUAMENTO SISMICO E INTERVENTI VARI DI MANUTENZIONE DELLA SEZIONE STACCATA DELL'ISTITUTO DAL CERO DI SAN BONIFACIO - VR</t>
  </si>
  <si>
    <t>0230693920</t>
  </si>
  <si>
    <t>D35B18003350003</t>
  </si>
  <si>
    <t>INTERVENTI DI RISTRUTTURAZIONE FINALIZZATI ALL'OTTENIMENTO DEL CERTIFICATO PREVENZIONE INCENDI E DELL'AGIBILITA' DEL FABBRICATO SEDE ISTITUTO PROFESSIONALE SANMICHELI SUCCURSALE DI VIA SELINUNTE VERONA - VR</t>
  </si>
  <si>
    <t>0230913911</t>
  </si>
  <si>
    <t>D94H16000650003</t>
  </si>
  <si>
    <t>Lavori volti all'ottenimento del Certificato di Prevenzione Incendi del L.S. DA VINCI – Cerea</t>
  </si>
  <si>
    <t>0230253925</t>
  </si>
  <si>
    <t>D12H18000430003</t>
  </si>
  <si>
    <t>Lavori per l'ottenimento del Certificato di Prevenzione Incendi presso gli Istituto "Cotta" di Legnago</t>
  </si>
  <si>
    <t>0230443918</t>
  </si>
  <si>
    <t>D12H18000410003</t>
  </si>
  <si>
    <t>Lavori per l'ottenimento del Certificato di Prevenzione Incendi presso gli Istituto Medici" di Legnago</t>
  </si>
  <si>
    <t>0230443906</t>
  </si>
  <si>
    <t>D33I18000340003</t>
  </si>
  <si>
    <t>RESTAURO DELL'INTONACO DI PROSPETTO DEGLI EDIFICI SCOLASTICI ADIACENTI LICEO FRACASTORO E LICEO MARCO POLO</t>
  </si>
  <si>
    <t>0230913900-0230913884</t>
  </si>
  <si>
    <t>D38B20000970003</t>
  </si>
  <si>
    <t>Sostituzione serramenti esterni della sede staccata del Galilei - Via Carlo Alberto in Verona</t>
  </si>
  <si>
    <t>0230913902</t>
  </si>
  <si>
    <t>D32J10000010003</t>
  </si>
  <si>
    <t>LAVORI DI MESSA IN SICUREZZA DELLE STRUTTURE PORTANTI DEL CHIOSTRO DEL LICEO CLASSICO MAFFEI DI VERONA</t>
  </si>
  <si>
    <t>0230913905</t>
  </si>
  <si>
    <t>D35b18003360003</t>
  </si>
  <si>
    <t>LAVORI DI RIFACIMENTO COLONNA DI 4 BATTERIE DI SERVIZI IGIENICI DELL'ISTITUTO CANGRANDE DI VERONA</t>
  </si>
  <si>
    <t>0230913912</t>
  </si>
  <si>
    <t>Provincia di Vicenza</t>
  </si>
  <si>
    <t>F78B20000240003</t>
  </si>
  <si>
    <t>Palazzetto dello Sport di Valdagno: lavori di rifacimento controsoffittatura e lucernari palestra superiore</t>
  </si>
  <si>
    <t>0241114036</t>
  </si>
  <si>
    <t>F78B20000300001</t>
  </si>
  <si>
    <t>Istituti scolastici vari: interventi di messa a norma con con sostituzione di serramenti esterni</t>
  </si>
  <si>
    <t>0240084006-0240144059-0241004027-0241004245-0241114034-0241164010-0241163996</t>
  </si>
  <si>
    <t>F78B20000290001</t>
  </si>
  <si>
    <t>Istituto P. Artusi di Recoaro: sostituzione pareti di tamponamento esterno- 1° stralcio</t>
  </si>
  <si>
    <t>0240844031</t>
  </si>
  <si>
    <t>F55H20000020001</t>
  </si>
  <si>
    <t>Liceo Martini di Schio: lavori di adeguamento antincendio</t>
  </si>
  <si>
    <t>0241004080</t>
  </si>
  <si>
    <t>F28B20000170001</t>
  </si>
  <si>
    <t>IIS Lonigo - Via Scortegagna: intervento di recupero due palazzine per trasferimento segreterie</t>
  </si>
  <si>
    <t>0240524079</t>
  </si>
  <si>
    <t>F73F20000040001</t>
  </si>
  <si>
    <t>ITIS Fermi di Bassano: interventi di miglioramento sismico delle Officine</t>
  </si>
  <si>
    <t>0240124052</t>
  </si>
  <si>
    <t>F53F20000030001</t>
  </si>
  <si>
    <t>IPSIA GARBIN di SCHIO: Interventi di miglioramento sismico</t>
  </si>
  <si>
    <t>0241004140</t>
  </si>
  <si>
    <t>F53F20000020001</t>
  </si>
  <si>
    <t>ITA DE FABRIS DI NOVE: Intervento di miglioramento sismico</t>
  </si>
  <si>
    <t>0240734150</t>
  </si>
  <si>
    <t>F73F20000030001</t>
  </si>
  <si>
    <t>Palazzetto dello Sport di Valdagno: Interventi di miglioramento sismico</t>
  </si>
  <si>
    <t>F73F20000050001</t>
  </si>
  <si>
    <t>ITIS MARZOTTO di VALDAGNO: Interventi di miglioramento sismico dei laboratori</t>
  </si>
  <si>
    <t>0241114032</t>
  </si>
  <si>
    <t>F33F20000030001</t>
  </si>
  <si>
    <t>Liceo Pigafetta e Liceo Lioy di Vicenza: interventi di miglioramento sismico palestre</t>
  </si>
  <si>
    <t>0241163999-0241164017</t>
  </si>
  <si>
    <t>popolazione scolastica</t>
  </si>
  <si>
    <t>livello progettazione</t>
  </si>
  <si>
    <t>Tipologia di intervento</t>
  </si>
  <si>
    <t>Ente</t>
  </si>
  <si>
    <t>denominazione progetto</t>
  </si>
  <si>
    <t>importo cofinanziamento</t>
  </si>
  <si>
    <t>tipologia intervento prevalente</t>
  </si>
  <si>
    <t>Denominazione progetto</t>
  </si>
  <si>
    <t>importo finanziamento</t>
  </si>
  <si>
    <t>tipologia Intervento Prevalente</t>
  </si>
  <si>
    <t>denominazione intervento</t>
  </si>
  <si>
    <t>tipo intervento prevalente</t>
  </si>
  <si>
    <t>B72E20000100002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</si>
</sst>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D3D3D3"/>
      </patternFill>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54">
    <xf numFmtId="0" fontId="0" fillId="0" borderId="0" xfId="0"/>
    <xf numFmtId="0" fontId="1" fillId="2" borderId="0" xfId="0" applyFont="1" applyFill="1"/>
    <xf numFmtId="0" fontId="2" fillId="0" borderId="0" xfId="0" applyFont="1"/>
    <xf numFmtId="0" fontId="2" fillId="0" borderId="0" xfId="0" applyFont="1" applyAlignment="1">
      <alignment horizontal="center" vertical="center"/>
    </xf>
    <xf numFmtId="4" fontId="2" fillId="0" borderId="0" xfId="0" applyNumberFormat="1" applyFont="1"/>
    <xf numFmtId="4" fontId="2" fillId="3" borderId="1" xfId="0" applyNumberFormat="1" applyFont="1" applyFill="1" applyBorder="1"/>
    <xf numFmtId="0" fontId="2" fillId="0" borderId="1" xfId="0" applyFont="1" applyBorder="1"/>
    <xf numFmtId="0" fontId="2" fillId="0" borderId="1" xfId="0" applyFont="1" applyBorder="1" applyAlignment="1">
      <alignment horizontal="center" vertical="center"/>
    </xf>
    <xf numFmtId="4" fontId="2" fillId="0" borderId="1" xfId="0" applyNumberFormat="1" applyFont="1" applyBorder="1"/>
    <xf numFmtId="0" fontId="1" fillId="2" borderId="1" xfId="0" applyFont="1" applyFill="1" applyBorder="1"/>
    <xf numFmtId="0" fontId="2" fillId="0" borderId="1" xfId="0" applyFont="1" applyBorder="1" applyAlignment="1">
      <alignment horizontal="justify"/>
    </xf>
    <xf numFmtId="0" fontId="2" fillId="0" borderId="4" xfId="0" applyFont="1" applyBorder="1"/>
    <xf numFmtId="4" fontId="3" fillId="0" borderId="0" xfId="0" applyNumberFormat="1" applyFont="1"/>
    <xf numFmtId="4" fontId="4" fillId="3" borderId="0" xfId="0" applyNumberFormat="1" applyFont="1" applyFill="1"/>
    <xf numFmtId="4" fontId="4" fillId="3" borderId="1" xfId="0" applyNumberFormat="1" applyFont="1" applyFill="1" applyBorder="1"/>
    <xf numFmtId="4" fontId="4" fillId="3" borderId="3" xfId="0" applyNumberFormat="1" applyFont="1" applyFill="1" applyBorder="1"/>
    <xf numFmtId="0" fontId="2" fillId="0" borderId="0" xfId="0" applyFont="1" applyAlignment="1">
      <alignment horizontal="justify"/>
    </xf>
    <xf numFmtId="4" fontId="3" fillId="0" borderId="1" xfId="0" applyNumberFormat="1" applyFont="1" applyBorder="1"/>
    <xf numFmtId="0" fontId="0" fillId="0" borderId="0" xfId="0" applyAlignment="1">
      <alignment horizontal="justify"/>
    </xf>
    <xf numFmtId="0" fontId="2" fillId="0" borderId="0" xfId="0" applyFont="1" applyBorder="1"/>
    <xf numFmtId="0" fontId="2" fillId="0" borderId="0" xfId="0" applyFont="1" applyBorder="1" applyAlignment="1">
      <alignment horizontal="center" vertical="center"/>
    </xf>
    <xf numFmtId="4" fontId="2" fillId="0" borderId="0" xfId="0" applyNumberFormat="1" applyFont="1" applyBorder="1"/>
    <xf numFmtId="0" fontId="2" fillId="0" borderId="0" xfId="0" applyFont="1" applyBorder="1" applyAlignment="1">
      <alignment horizontal="justify"/>
    </xf>
    <xf numFmtId="0" fontId="0" fillId="0" borderId="1" xfId="0" applyBorder="1"/>
    <xf numFmtId="4" fontId="4" fillId="3" borderId="0" xfId="0" applyNumberFormat="1" applyFont="1" applyFill="1" applyBorder="1"/>
    <xf numFmtId="4" fontId="4" fillId="3" borderId="6" xfId="0" applyNumberFormat="1" applyFont="1" applyFill="1" applyBorder="1"/>
    <xf numFmtId="0" fontId="2" fillId="0" borderId="1" xfId="0" applyFont="1" applyBorder="1" applyAlignment="1">
      <alignment horizontal="centerContinuous"/>
    </xf>
    <xf numFmtId="0" fontId="2" fillId="0" borderId="7" xfId="0" applyFont="1" applyBorder="1"/>
    <xf numFmtId="0" fontId="2" fillId="0" borderId="7" xfId="0" applyFont="1" applyBorder="1" applyAlignment="1">
      <alignment horizontal="center" vertical="center"/>
    </xf>
    <xf numFmtId="4" fontId="2" fillId="0" borderId="7" xfId="0" applyNumberFormat="1" applyFont="1" applyBorder="1"/>
    <xf numFmtId="0" fontId="1" fillId="2" borderId="0" xfId="0" applyFont="1" applyFill="1" applyAlignment="1">
      <alignment horizontal="justify"/>
    </xf>
    <xf numFmtId="0" fontId="1" fillId="2" borderId="0" xfId="0" applyFont="1" applyFill="1" applyAlignment="1">
      <alignment horizontal="centerContinuous"/>
    </xf>
    <xf numFmtId="0" fontId="0" fillId="0" borderId="0" xfId="0" applyAlignment="1">
      <alignment horizontal="centerContinuous"/>
    </xf>
    <xf numFmtId="4" fontId="2" fillId="0" borderId="5" xfId="0" applyNumberFormat="1" applyFont="1" applyBorder="1"/>
    <xf numFmtId="0" fontId="2" fillId="0" borderId="4" xfId="0" applyFont="1" applyBorder="1" applyAlignment="1">
      <alignment horizontal="justify"/>
    </xf>
    <xf numFmtId="0" fontId="1" fillId="2" borderId="0" xfId="0" applyFont="1" applyFill="1" applyAlignment="1">
      <alignment horizontal="justify" vertical="justify"/>
    </xf>
    <xf numFmtId="0" fontId="2" fillId="0" borderId="1" xfId="0" applyFont="1" applyBorder="1" applyAlignment="1">
      <alignment horizontal="justify" vertical="justify"/>
    </xf>
    <xf numFmtId="0" fontId="0" fillId="0" borderId="0" xfId="0" applyAlignment="1">
      <alignment horizontal="justify" vertical="justify"/>
    </xf>
    <xf numFmtId="0" fontId="1"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center"/>
    </xf>
    <xf numFmtId="0" fontId="2" fillId="0" borderId="1" xfId="0" applyFont="1" applyBorder="1" applyAlignment="1">
      <alignment wrapText="1"/>
    </xf>
    <xf numFmtId="0" fontId="0" fillId="0" borderId="0" xfId="0" applyAlignment="1">
      <alignment wrapText="1"/>
    </xf>
    <xf numFmtId="4" fontId="3" fillId="0" borderId="2" xfId="0" applyNumberFormat="1" applyFont="1" applyBorder="1"/>
    <xf numFmtId="0" fontId="1" fillId="2" borderId="1" xfId="0" applyFont="1" applyFill="1" applyBorder="1" applyAlignment="1">
      <alignment wrapText="1"/>
    </xf>
    <xf numFmtId="0" fontId="2" fillId="0" borderId="0" xfId="0" applyFont="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1" fillId="2" borderId="0" xfId="0" applyFont="1" applyFill="1" applyAlignment="1">
      <alignment horizontal="left" wrapText="1"/>
    </xf>
    <xf numFmtId="0" fontId="2" fillId="0" borderId="1" xfId="0" applyFont="1" applyBorder="1" applyAlignment="1">
      <alignment horizontal="left" wrapText="1"/>
    </xf>
    <xf numFmtId="0" fontId="0" fillId="0" borderId="0" xfId="0" applyAlignment="1">
      <alignment horizontal="left" wrapText="1"/>
    </xf>
    <xf numFmtId="4" fontId="4" fillId="3" borderId="3" xfId="0" applyNumberFormat="1" applyFont="1" applyFill="1" applyBorder="1" applyAlignment="1"/>
    <xf numFmtId="0" fontId="2" fillId="0" borderId="1" xfId="0" applyFont="1" applyBorder="1" applyAlignment="1">
      <alignment horizontal="justify" wrapText="1"/>
    </xf>
    <xf numFmtId="0" fontId="2" fillId="0" borderId="1" xfId="0" applyFont="1" applyBorder="1" applyAlignment="1">
      <alignment horizontal="centerContinuous" vertical="justify"/>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6"/>
  <sheetViews>
    <sheetView zoomScaleNormal="100" workbookViewId="0">
      <pane ySplit="1" topLeftCell="A2" activePane="bottomLeft" state="frozen"/>
      <selection pane="bottomLeft" activeCell="E2" sqref="E2:E5"/>
    </sheetView>
  </sheetViews>
  <sheetFormatPr defaultRowHeight="15" x14ac:dyDescent="0.25"/>
  <cols>
    <col min="1" max="1" width="27" customWidth="1"/>
    <col min="2" max="2" width="16.85546875" bestFit="1" customWidth="1"/>
    <col min="3" max="3" width="8.85546875" customWidth="1"/>
    <col min="4" max="4" width="33.42578125" style="42" customWidth="1"/>
    <col min="5" max="5" width="21.5703125" bestFit="1" customWidth="1"/>
    <col min="6" max="6" width="12.5703125" customWidth="1"/>
    <col min="7" max="7" width="7.85546875" bestFit="1" customWidth="1"/>
    <col min="8" max="8" width="19.28515625" customWidth="1"/>
    <col min="9" max="9" width="24.140625" customWidth="1"/>
    <col min="10" max="10" width="21" bestFit="1" customWidth="1"/>
    <col min="11" max="11" width="16.42578125" customWidth="1"/>
  </cols>
  <sheetData>
    <row r="1" spans="1:11" ht="30" x14ac:dyDescent="0.25">
      <c r="A1" s="1" t="s">
        <v>2736</v>
      </c>
      <c r="B1" s="1" t="s">
        <v>1</v>
      </c>
      <c r="C1" s="1" t="s">
        <v>2</v>
      </c>
      <c r="D1" s="38" t="s">
        <v>2737</v>
      </c>
      <c r="E1" s="1" t="s">
        <v>4</v>
      </c>
      <c r="F1" s="1" t="s">
        <v>5</v>
      </c>
      <c r="G1" s="1" t="s">
        <v>6</v>
      </c>
      <c r="H1" s="1" t="s">
        <v>7</v>
      </c>
      <c r="I1" s="40" t="s">
        <v>2735</v>
      </c>
      <c r="J1" s="40" t="s">
        <v>2734</v>
      </c>
      <c r="K1" s="39" t="s">
        <v>2733</v>
      </c>
    </row>
    <row r="2" spans="1:11" ht="39" x14ac:dyDescent="0.25">
      <c r="A2" s="6" t="s">
        <v>11</v>
      </c>
      <c r="B2" s="7" t="s">
        <v>12</v>
      </c>
      <c r="C2" s="6">
        <v>1</v>
      </c>
      <c r="D2" s="41" t="s">
        <v>13</v>
      </c>
      <c r="E2" s="5">
        <v>83685.070000000007</v>
      </c>
      <c r="F2" s="8">
        <v>2461.8200000000002</v>
      </c>
      <c r="G2" s="6">
        <v>1</v>
      </c>
      <c r="H2" s="6" t="s">
        <v>14</v>
      </c>
      <c r="I2" s="6" t="s">
        <v>15</v>
      </c>
      <c r="J2" s="6" t="s">
        <v>16</v>
      </c>
      <c r="K2" s="6">
        <v>98</v>
      </c>
    </row>
    <row r="3" spans="1:11" ht="26.25" x14ac:dyDescent="0.25">
      <c r="A3" s="6" t="s">
        <v>11</v>
      </c>
      <c r="B3" s="7" t="s">
        <v>17</v>
      </c>
      <c r="C3" s="6">
        <v>2</v>
      </c>
      <c r="D3" s="41" t="s">
        <v>18</v>
      </c>
      <c r="E3" s="5">
        <v>2000000</v>
      </c>
      <c r="F3" s="8">
        <v>0</v>
      </c>
      <c r="G3" s="6">
        <v>1</v>
      </c>
      <c r="H3" s="6" t="s">
        <v>19</v>
      </c>
      <c r="I3" s="6" t="s">
        <v>20</v>
      </c>
      <c r="J3" s="6" t="s">
        <v>21</v>
      </c>
      <c r="K3" s="6">
        <v>482</v>
      </c>
    </row>
    <row r="4" spans="1:11" ht="39" x14ac:dyDescent="0.25">
      <c r="A4" s="6" t="s">
        <v>11</v>
      </c>
      <c r="B4" s="7" t="s">
        <v>22</v>
      </c>
      <c r="C4" s="6">
        <v>3</v>
      </c>
      <c r="D4" s="41" t="s">
        <v>23</v>
      </c>
      <c r="E4" s="5">
        <v>2000000</v>
      </c>
      <c r="F4" s="8">
        <v>0</v>
      </c>
      <c r="G4" s="6">
        <v>1</v>
      </c>
      <c r="H4" s="6" t="s">
        <v>24</v>
      </c>
      <c r="I4" s="6" t="s">
        <v>20</v>
      </c>
      <c r="J4" s="6" t="s">
        <v>21</v>
      </c>
      <c r="K4" s="6">
        <v>568</v>
      </c>
    </row>
    <row r="5" spans="1:11" ht="26.25" x14ac:dyDescent="0.25">
      <c r="A5" s="6" t="s">
        <v>11</v>
      </c>
      <c r="B5" s="7" t="s">
        <v>25</v>
      </c>
      <c r="C5" s="6">
        <v>4</v>
      </c>
      <c r="D5" s="41" t="s">
        <v>26</v>
      </c>
      <c r="E5" s="5">
        <v>1500000</v>
      </c>
      <c r="F5" s="8">
        <v>0</v>
      </c>
      <c r="G5" s="6">
        <v>1</v>
      </c>
      <c r="H5" s="6" t="s">
        <v>27</v>
      </c>
      <c r="I5" s="6" t="s">
        <v>20</v>
      </c>
      <c r="J5" s="6" t="s">
        <v>21</v>
      </c>
      <c r="K5" s="6">
        <v>83</v>
      </c>
    </row>
    <row r="6" spans="1:11" x14ac:dyDescent="0.25">
      <c r="E6" s="43">
        <f>SUM(E2:E5)</f>
        <v>5583685.0700000003</v>
      </c>
    </row>
  </sheetData>
  <autoFilter ref="A1:K5" xr:uid="{00000000-0009-0000-0000-000000000000}"/>
  <pageMargins left="0.7" right="0.7" top="0.75" bottom="0.75" header="0.3" footer="0.3"/>
  <pageSetup paperSize="9" scale="6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18"/>
  <sheetViews>
    <sheetView zoomScale="70" zoomScaleNormal="70" workbookViewId="0">
      <pane ySplit="1" topLeftCell="A2" activePane="bottomLeft" state="frozen"/>
      <selection pane="bottomLeft" activeCell="E2" sqref="E2:E17"/>
    </sheetView>
  </sheetViews>
  <sheetFormatPr defaultRowHeight="15" x14ac:dyDescent="0.25"/>
  <cols>
    <col min="1" max="1" width="24.140625" customWidth="1"/>
    <col min="2" max="2" width="16.85546875" bestFit="1" customWidth="1"/>
    <col min="3" max="3" width="7.5703125" bestFit="1" customWidth="1"/>
    <col min="4" max="4" width="44.85546875" style="42" customWidth="1"/>
    <col min="5" max="5" width="21.5703125" bestFit="1" customWidth="1"/>
    <col min="6" max="6" width="23.42578125" bestFit="1" customWidth="1"/>
    <col min="7" max="7" width="7.85546875" bestFit="1" customWidth="1"/>
    <col min="8" max="8" width="14" customWidth="1"/>
    <col min="9" max="9" width="20.28515625" customWidth="1"/>
    <col min="10" max="11" width="17.7109375" customWidth="1"/>
  </cols>
  <sheetData>
    <row r="1" spans="1:11" x14ac:dyDescent="0.25">
      <c r="A1" s="1" t="s">
        <v>0</v>
      </c>
      <c r="B1" s="1" t="s">
        <v>1</v>
      </c>
      <c r="C1" s="1" t="s">
        <v>2</v>
      </c>
      <c r="D1" s="38" t="s">
        <v>3</v>
      </c>
      <c r="E1" s="1" t="s">
        <v>4</v>
      </c>
      <c r="F1" s="1" t="s">
        <v>5</v>
      </c>
      <c r="G1" s="1" t="s">
        <v>6</v>
      </c>
      <c r="H1" s="1" t="s">
        <v>7</v>
      </c>
      <c r="I1" s="1" t="s">
        <v>8</v>
      </c>
      <c r="J1" s="1" t="s">
        <v>9</v>
      </c>
      <c r="K1" s="1" t="s">
        <v>10</v>
      </c>
    </row>
    <row r="2" spans="1:11" ht="90" x14ac:dyDescent="0.25">
      <c r="A2" s="6" t="s">
        <v>221</v>
      </c>
      <c r="B2" s="7" t="s">
        <v>222</v>
      </c>
      <c r="C2" s="6">
        <v>1</v>
      </c>
      <c r="D2" s="41" t="s">
        <v>223</v>
      </c>
      <c r="E2" s="5">
        <v>2696832</v>
      </c>
      <c r="F2" s="8">
        <v>103168</v>
      </c>
      <c r="G2" s="6">
        <v>1</v>
      </c>
      <c r="H2" s="6" t="s">
        <v>224</v>
      </c>
      <c r="I2" s="6" t="s">
        <v>20</v>
      </c>
      <c r="J2" s="6" t="s">
        <v>16</v>
      </c>
      <c r="K2" s="6">
        <v>323</v>
      </c>
    </row>
    <row r="3" spans="1:11" ht="77.25" x14ac:dyDescent="0.25">
      <c r="A3" s="6" t="s">
        <v>221</v>
      </c>
      <c r="B3" s="7" t="s">
        <v>225</v>
      </c>
      <c r="C3" s="6">
        <v>2</v>
      </c>
      <c r="D3" s="41" t="s">
        <v>226</v>
      </c>
      <c r="E3" s="5">
        <v>2409728</v>
      </c>
      <c r="F3" s="8">
        <v>90272</v>
      </c>
      <c r="G3" s="6">
        <v>1</v>
      </c>
      <c r="H3" s="6" t="s">
        <v>227</v>
      </c>
      <c r="I3" s="6" t="s">
        <v>228</v>
      </c>
      <c r="J3" s="6" t="s">
        <v>16</v>
      </c>
      <c r="K3" s="6">
        <v>604</v>
      </c>
    </row>
    <row r="4" spans="1:11" ht="39" x14ac:dyDescent="0.25">
      <c r="A4" s="6" t="s">
        <v>221</v>
      </c>
      <c r="B4" s="7" t="s">
        <v>229</v>
      </c>
      <c r="C4" s="6">
        <v>3</v>
      </c>
      <c r="D4" s="41" t="s">
        <v>230</v>
      </c>
      <c r="E4" s="5">
        <v>2358144</v>
      </c>
      <c r="F4" s="8">
        <v>141856</v>
      </c>
      <c r="G4" s="6">
        <v>1</v>
      </c>
      <c r="H4" s="6" t="s">
        <v>231</v>
      </c>
      <c r="I4" s="6" t="s">
        <v>15</v>
      </c>
      <c r="J4" s="6" t="s">
        <v>37</v>
      </c>
      <c r="K4" s="6">
        <v>715</v>
      </c>
    </row>
    <row r="5" spans="1:11" ht="39" x14ac:dyDescent="0.25">
      <c r="A5" s="6" t="s">
        <v>221</v>
      </c>
      <c r="B5" s="7" t="s">
        <v>232</v>
      </c>
      <c r="C5" s="6">
        <v>4</v>
      </c>
      <c r="D5" s="41" t="s">
        <v>233</v>
      </c>
      <c r="E5" s="5">
        <v>1135520</v>
      </c>
      <c r="F5" s="8">
        <v>64480</v>
      </c>
      <c r="G5" s="6">
        <v>1</v>
      </c>
      <c r="H5" s="6" t="s">
        <v>234</v>
      </c>
      <c r="I5" s="6" t="s">
        <v>15</v>
      </c>
      <c r="J5" s="6" t="s">
        <v>37</v>
      </c>
      <c r="K5" s="6">
        <v>650</v>
      </c>
    </row>
    <row r="6" spans="1:11" ht="39" x14ac:dyDescent="0.25">
      <c r="A6" s="6" t="s">
        <v>221</v>
      </c>
      <c r="B6" s="7" t="s">
        <v>235</v>
      </c>
      <c r="C6" s="6">
        <v>5</v>
      </c>
      <c r="D6" s="41" t="s">
        <v>236</v>
      </c>
      <c r="E6" s="5">
        <v>3477488</v>
      </c>
      <c r="F6" s="8">
        <v>122512</v>
      </c>
      <c r="G6" s="6">
        <v>1</v>
      </c>
      <c r="H6" s="6" t="s">
        <v>237</v>
      </c>
      <c r="I6" s="6" t="s">
        <v>20</v>
      </c>
      <c r="J6" s="6" t="s">
        <v>37</v>
      </c>
      <c r="K6" s="6">
        <v>290</v>
      </c>
    </row>
    <row r="7" spans="1:11" ht="39" x14ac:dyDescent="0.25">
      <c r="A7" s="6" t="s">
        <v>221</v>
      </c>
      <c r="B7" s="7" t="s">
        <v>238</v>
      </c>
      <c r="C7" s="6">
        <v>6</v>
      </c>
      <c r="D7" s="41" t="s">
        <v>239</v>
      </c>
      <c r="E7" s="5">
        <v>1635520</v>
      </c>
      <c r="F7" s="8">
        <v>64480</v>
      </c>
      <c r="G7" s="6">
        <v>1</v>
      </c>
      <c r="H7" s="6" t="s">
        <v>240</v>
      </c>
      <c r="I7" s="6" t="s">
        <v>228</v>
      </c>
      <c r="J7" s="6" t="s">
        <v>16</v>
      </c>
      <c r="K7" s="6">
        <v>1200</v>
      </c>
    </row>
    <row r="8" spans="1:11" ht="26.25" x14ac:dyDescent="0.25">
      <c r="A8" s="6" t="s">
        <v>221</v>
      </c>
      <c r="B8" s="7" t="s">
        <v>241</v>
      </c>
      <c r="C8" s="6">
        <v>7</v>
      </c>
      <c r="D8" s="41" t="s">
        <v>242</v>
      </c>
      <c r="E8" s="5">
        <v>2000000</v>
      </c>
      <c r="F8" s="8">
        <v>0</v>
      </c>
      <c r="G8" s="6">
        <v>1</v>
      </c>
      <c r="H8" s="6" t="s">
        <v>243</v>
      </c>
      <c r="I8" s="6" t="s">
        <v>228</v>
      </c>
      <c r="J8" s="6" t="s">
        <v>37</v>
      </c>
      <c r="K8" s="6">
        <v>674</v>
      </c>
    </row>
    <row r="9" spans="1:11" ht="39" x14ac:dyDescent="0.25">
      <c r="A9" s="6" t="s">
        <v>221</v>
      </c>
      <c r="B9" s="7" t="s">
        <v>244</v>
      </c>
      <c r="C9" s="6">
        <v>8</v>
      </c>
      <c r="D9" s="41" t="s">
        <v>245</v>
      </c>
      <c r="E9" s="5">
        <v>2000000</v>
      </c>
      <c r="F9" s="8">
        <v>0</v>
      </c>
      <c r="G9" s="6">
        <v>1</v>
      </c>
      <c r="H9" s="6" t="s">
        <v>246</v>
      </c>
      <c r="I9" s="6" t="s">
        <v>228</v>
      </c>
      <c r="J9" s="6" t="s">
        <v>37</v>
      </c>
      <c r="K9" s="6">
        <v>860</v>
      </c>
    </row>
    <row r="10" spans="1:11" ht="26.25" x14ac:dyDescent="0.25">
      <c r="A10" s="6" t="s">
        <v>221</v>
      </c>
      <c r="B10" s="7" t="s">
        <v>247</v>
      </c>
      <c r="C10" s="6">
        <v>9</v>
      </c>
      <c r="D10" s="41" t="s">
        <v>248</v>
      </c>
      <c r="E10" s="5">
        <v>2700112</v>
      </c>
      <c r="F10" s="8">
        <v>199888</v>
      </c>
      <c r="G10" s="6">
        <v>1</v>
      </c>
      <c r="H10" s="6" t="s">
        <v>249</v>
      </c>
      <c r="I10" s="6" t="s">
        <v>20</v>
      </c>
      <c r="J10" s="6" t="s">
        <v>37</v>
      </c>
      <c r="K10" s="6">
        <v>1200</v>
      </c>
    </row>
    <row r="11" spans="1:11" ht="64.5" x14ac:dyDescent="0.25">
      <c r="A11" s="6" t="s">
        <v>221</v>
      </c>
      <c r="B11" s="7" t="s">
        <v>250</v>
      </c>
      <c r="C11" s="6">
        <v>10</v>
      </c>
      <c r="D11" s="41" t="s">
        <v>251</v>
      </c>
      <c r="E11" s="5">
        <v>2500000</v>
      </c>
      <c r="F11" s="8">
        <v>0</v>
      </c>
      <c r="G11" s="6">
        <v>1</v>
      </c>
      <c r="H11" s="6" t="s">
        <v>252</v>
      </c>
      <c r="I11" s="6" t="s">
        <v>20</v>
      </c>
      <c r="J11" s="6" t="s">
        <v>37</v>
      </c>
      <c r="K11" s="6">
        <v>641</v>
      </c>
    </row>
    <row r="12" spans="1:11" ht="64.5" x14ac:dyDescent="0.25">
      <c r="A12" s="6" t="s">
        <v>221</v>
      </c>
      <c r="B12" s="7" t="s">
        <v>253</v>
      </c>
      <c r="C12" s="6">
        <v>11</v>
      </c>
      <c r="D12" s="41" t="s">
        <v>254</v>
      </c>
      <c r="E12" s="5">
        <v>2500000</v>
      </c>
      <c r="F12" s="8">
        <v>0</v>
      </c>
      <c r="G12" s="6">
        <v>1</v>
      </c>
      <c r="H12" s="6" t="s">
        <v>255</v>
      </c>
      <c r="I12" s="6" t="s">
        <v>20</v>
      </c>
      <c r="J12" s="6" t="s">
        <v>37</v>
      </c>
      <c r="K12" s="6">
        <v>771</v>
      </c>
    </row>
    <row r="13" spans="1:11" ht="64.5" x14ac:dyDescent="0.25">
      <c r="A13" s="6" t="s">
        <v>221</v>
      </c>
      <c r="B13" s="7" t="s">
        <v>256</v>
      </c>
      <c r="C13" s="6">
        <v>12</v>
      </c>
      <c r="D13" s="41" t="s">
        <v>257</v>
      </c>
      <c r="E13" s="5">
        <v>2500000</v>
      </c>
      <c r="F13" s="8">
        <v>0</v>
      </c>
      <c r="G13" s="6">
        <v>1</v>
      </c>
      <c r="H13" s="6" t="s">
        <v>258</v>
      </c>
      <c r="I13" s="6" t="s">
        <v>20</v>
      </c>
      <c r="J13" s="6" t="s">
        <v>37</v>
      </c>
      <c r="K13" s="6">
        <v>1471</v>
      </c>
    </row>
    <row r="14" spans="1:11" ht="51.75" x14ac:dyDescent="0.25">
      <c r="A14" s="6" t="s">
        <v>221</v>
      </c>
      <c r="B14" s="7" t="s">
        <v>259</v>
      </c>
      <c r="C14" s="6">
        <v>13</v>
      </c>
      <c r="D14" s="41" t="s">
        <v>260</v>
      </c>
      <c r="E14" s="5">
        <v>2500000</v>
      </c>
      <c r="F14" s="8">
        <v>0</v>
      </c>
      <c r="G14" s="6">
        <v>1</v>
      </c>
      <c r="H14" s="6" t="s">
        <v>246</v>
      </c>
      <c r="I14" s="6" t="s">
        <v>20</v>
      </c>
      <c r="J14" s="6" t="s">
        <v>37</v>
      </c>
      <c r="K14" s="6">
        <v>1108</v>
      </c>
    </row>
    <row r="15" spans="1:11" ht="26.25" x14ac:dyDescent="0.25">
      <c r="A15" s="6" t="s">
        <v>221</v>
      </c>
      <c r="B15" s="7" t="s">
        <v>261</v>
      </c>
      <c r="C15" s="6">
        <v>14</v>
      </c>
      <c r="D15" s="41" t="s">
        <v>262</v>
      </c>
      <c r="E15" s="5">
        <v>5000000</v>
      </c>
      <c r="F15" s="8">
        <v>0</v>
      </c>
      <c r="G15" s="6">
        <v>1</v>
      </c>
      <c r="H15" s="6" t="s">
        <v>263</v>
      </c>
      <c r="I15" s="6" t="s">
        <v>20</v>
      </c>
      <c r="J15" s="6" t="s">
        <v>37</v>
      </c>
      <c r="K15" s="6">
        <v>939</v>
      </c>
    </row>
    <row r="16" spans="1:11" ht="26.25" x14ac:dyDescent="0.25">
      <c r="A16" s="6" t="s">
        <v>221</v>
      </c>
      <c r="B16" s="7" t="s">
        <v>264</v>
      </c>
      <c r="C16" s="6">
        <v>15</v>
      </c>
      <c r="D16" s="41" t="s">
        <v>265</v>
      </c>
      <c r="E16" s="5">
        <v>2000000</v>
      </c>
      <c r="F16" s="8">
        <v>0</v>
      </c>
      <c r="G16" s="6">
        <v>1</v>
      </c>
      <c r="H16" s="6" t="s">
        <v>266</v>
      </c>
      <c r="I16" s="6" t="s">
        <v>20</v>
      </c>
      <c r="J16" s="6" t="s">
        <v>37</v>
      </c>
      <c r="K16" s="6">
        <v>1120</v>
      </c>
    </row>
    <row r="17" spans="1:11" ht="26.25" x14ac:dyDescent="0.25">
      <c r="A17" s="6" t="s">
        <v>221</v>
      </c>
      <c r="B17" s="7" t="s">
        <v>267</v>
      </c>
      <c r="C17" s="6">
        <v>16</v>
      </c>
      <c r="D17" s="41" t="s">
        <v>268</v>
      </c>
      <c r="E17" s="5">
        <v>6870000</v>
      </c>
      <c r="F17" s="8">
        <v>0</v>
      </c>
      <c r="G17" s="6">
        <v>1</v>
      </c>
      <c r="H17" s="6" t="s">
        <v>269</v>
      </c>
      <c r="I17" s="6" t="s">
        <v>20</v>
      </c>
      <c r="J17" s="6" t="s">
        <v>37</v>
      </c>
      <c r="K17" s="6">
        <v>524</v>
      </c>
    </row>
    <row r="18" spans="1:11" x14ac:dyDescent="0.25">
      <c r="A18" s="2"/>
      <c r="B18" s="3"/>
      <c r="C18" s="2"/>
      <c r="D18" s="45"/>
      <c r="E18" s="14">
        <f>SUM(E2:E17)</f>
        <v>44283344</v>
      </c>
      <c r="F18" s="4"/>
      <c r="G18" s="2"/>
      <c r="H18" s="2"/>
      <c r="I18" s="2"/>
      <c r="J18" s="2"/>
      <c r="K18" s="2"/>
    </row>
  </sheetData>
  <autoFilter ref="A1:K18" xr:uid="{00000000-0009-0000-0000-000009000000}"/>
  <pageMargins left="0.7" right="0.7" top="0.75" bottom="0.75" header="0.3" footer="0.3"/>
  <pageSetup paperSize="9" scale="61"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pageSetUpPr fitToPage="1"/>
  </sheetPr>
  <dimension ref="A1:K8"/>
  <sheetViews>
    <sheetView zoomScale="50" zoomScaleNormal="50" workbookViewId="0">
      <pane ySplit="1" topLeftCell="A2" activePane="bottomLeft" state="frozen"/>
      <selection pane="bottomLeft" activeCell="E2" sqref="E2:E7"/>
    </sheetView>
  </sheetViews>
  <sheetFormatPr defaultRowHeight="15" x14ac:dyDescent="0.25"/>
  <cols>
    <col min="1" max="1" width="21.5703125" customWidth="1"/>
    <col min="2" max="2" width="22" customWidth="1"/>
    <col min="3" max="3" width="7.5703125" bestFit="1" customWidth="1"/>
    <col min="4" max="4" width="50.5703125" customWidth="1"/>
    <col min="5" max="5" width="21.5703125" bestFit="1" customWidth="1"/>
    <col min="6" max="6" width="23.42578125" bestFit="1" customWidth="1"/>
    <col min="7" max="7" width="7.85546875" bestFit="1" customWidth="1"/>
    <col min="8" max="8" width="82.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2538</v>
      </c>
      <c r="B2" s="7" t="s">
        <v>2539</v>
      </c>
      <c r="C2" s="6">
        <v>1</v>
      </c>
      <c r="D2" s="10" t="s">
        <v>2540</v>
      </c>
      <c r="E2" s="5">
        <v>1147058.79</v>
      </c>
      <c r="F2" s="8">
        <v>0</v>
      </c>
      <c r="G2" s="6">
        <v>2</v>
      </c>
      <c r="H2" s="10" t="s">
        <v>2541</v>
      </c>
      <c r="I2" s="6" t="s">
        <v>15</v>
      </c>
      <c r="J2" s="6" t="s">
        <v>21</v>
      </c>
      <c r="K2" s="6">
        <v>602</v>
      </c>
    </row>
    <row r="3" spans="1:11" ht="57" customHeight="1" x14ac:dyDescent="0.25">
      <c r="A3" s="6" t="s">
        <v>2538</v>
      </c>
      <c r="B3" s="7" t="s">
        <v>2542</v>
      </c>
      <c r="C3" s="6">
        <v>2</v>
      </c>
      <c r="D3" s="10" t="s">
        <v>2543</v>
      </c>
      <c r="E3" s="5">
        <v>870000</v>
      </c>
      <c r="F3" s="8">
        <v>0</v>
      </c>
      <c r="G3" s="6">
        <v>15</v>
      </c>
      <c r="H3" s="10" t="s">
        <v>2544</v>
      </c>
      <c r="I3" s="6" t="s">
        <v>270</v>
      </c>
      <c r="J3" s="6" t="s">
        <v>21</v>
      </c>
      <c r="K3" s="6">
        <v>3525</v>
      </c>
    </row>
    <row r="4" spans="1:11" ht="39" x14ac:dyDescent="0.25">
      <c r="A4" s="6" t="s">
        <v>2538</v>
      </c>
      <c r="B4" s="7" t="s">
        <v>2545</v>
      </c>
      <c r="C4" s="6">
        <v>3</v>
      </c>
      <c r="D4" s="10" t="s">
        <v>2546</v>
      </c>
      <c r="E4" s="5">
        <v>1600000</v>
      </c>
      <c r="F4" s="8">
        <v>0</v>
      </c>
      <c r="G4" s="6">
        <v>1</v>
      </c>
      <c r="H4" s="10" t="s">
        <v>2547</v>
      </c>
      <c r="I4" s="6" t="s">
        <v>20</v>
      </c>
      <c r="J4" s="6" t="s">
        <v>37</v>
      </c>
      <c r="K4" s="6">
        <v>386</v>
      </c>
    </row>
    <row r="5" spans="1:11" ht="26.25" x14ac:dyDescent="0.25">
      <c r="A5" s="6" t="s">
        <v>2538</v>
      </c>
      <c r="B5" s="7" t="s">
        <v>2548</v>
      </c>
      <c r="C5" s="6">
        <v>4</v>
      </c>
      <c r="D5" s="10" t="s">
        <v>2549</v>
      </c>
      <c r="E5" s="5">
        <v>130000</v>
      </c>
      <c r="F5" s="8">
        <v>0</v>
      </c>
      <c r="G5" s="6">
        <v>1</v>
      </c>
      <c r="H5" s="10" t="s">
        <v>2550</v>
      </c>
      <c r="I5" s="6" t="s">
        <v>15</v>
      </c>
      <c r="J5" s="6" t="s">
        <v>21</v>
      </c>
      <c r="K5" s="6">
        <v>228</v>
      </c>
    </row>
    <row r="6" spans="1:11" ht="26.25" x14ac:dyDescent="0.25">
      <c r="A6" s="6" t="s">
        <v>2538</v>
      </c>
      <c r="B6" s="7" t="s">
        <v>2551</v>
      </c>
      <c r="C6" s="6">
        <v>5</v>
      </c>
      <c r="D6" s="10" t="s">
        <v>2552</v>
      </c>
      <c r="E6" s="5">
        <v>270000</v>
      </c>
      <c r="F6" s="8">
        <v>0</v>
      </c>
      <c r="G6" s="6">
        <v>1</v>
      </c>
      <c r="H6" s="10" t="s">
        <v>2553</v>
      </c>
      <c r="I6" s="6" t="s">
        <v>15</v>
      </c>
      <c r="J6" s="6" t="s">
        <v>21</v>
      </c>
      <c r="K6" s="6">
        <v>171</v>
      </c>
    </row>
    <row r="7" spans="1:11" ht="39" x14ac:dyDescent="0.25">
      <c r="A7" s="6" t="s">
        <v>2538</v>
      </c>
      <c r="B7" s="7" t="s">
        <v>2554</v>
      </c>
      <c r="C7" s="6">
        <v>6</v>
      </c>
      <c r="D7" s="10" t="s">
        <v>2555</v>
      </c>
      <c r="E7" s="5">
        <v>800000</v>
      </c>
      <c r="F7" s="8">
        <v>0</v>
      </c>
      <c r="G7" s="6">
        <v>1</v>
      </c>
      <c r="H7" s="10" t="s">
        <v>2556</v>
      </c>
      <c r="I7" s="6" t="s">
        <v>15</v>
      </c>
      <c r="J7" s="6" t="s">
        <v>37</v>
      </c>
      <c r="K7" s="6">
        <v>829</v>
      </c>
    </row>
    <row r="8" spans="1:11" x14ac:dyDescent="0.25">
      <c r="A8" s="6"/>
      <c r="B8" s="7"/>
      <c r="C8" s="6"/>
      <c r="D8" s="6"/>
      <c r="E8" s="14">
        <f>SUM(E2:E7)</f>
        <v>4817058.79</v>
      </c>
      <c r="F8" s="8"/>
      <c r="G8" s="6"/>
      <c r="H8" s="6"/>
      <c r="I8" s="6"/>
      <c r="J8" s="6"/>
      <c r="K8" s="6"/>
    </row>
  </sheetData>
  <autoFilter ref="A1:K8" xr:uid="{00000000-0009-0000-0000-000063000000}"/>
  <pageMargins left="0.7" right="0.7" top="0.75" bottom="0.75" header="0.3" footer="0.3"/>
  <pageSetup paperSize="9" scale="41"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pageSetUpPr fitToPage="1"/>
  </sheetPr>
  <dimension ref="A1:K23"/>
  <sheetViews>
    <sheetView zoomScale="60" zoomScaleNormal="60" workbookViewId="0">
      <pane ySplit="1" topLeftCell="A7" activePane="bottomLeft" state="frozen"/>
      <selection pane="bottomLeft" activeCell="E2" sqref="E2:E22"/>
    </sheetView>
  </sheetViews>
  <sheetFormatPr defaultRowHeight="15" x14ac:dyDescent="0.25"/>
  <cols>
    <col min="1" max="1" width="20.71093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7.28515625" customWidth="1"/>
    <col min="9" max="9" width="37.42578125" bestFit="1" customWidth="1"/>
    <col min="10" max="10" width="21" bestFit="1" customWidth="1"/>
    <col min="11" max="11" width="20.140625" bestFit="1" customWidth="1"/>
  </cols>
  <sheetData>
    <row r="1" spans="1:11" x14ac:dyDescent="0.25">
      <c r="A1" s="9" t="s">
        <v>0</v>
      </c>
      <c r="B1" s="9" t="s">
        <v>1</v>
      </c>
      <c r="C1" s="9" t="s">
        <v>2</v>
      </c>
      <c r="D1" s="9" t="s">
        <v>3</v>
      </c>
      <c r="E1" s="9" t="s">
        <v>4</v>
      </c>
      <c r="F1" s="9" t="s">
        <v>5</v>
      </c>
      <c r="G1" s="9" t="s">
        <v>6</v>
      </c>
      <c r="H1" s="9" t="s">
        <v>7</v>
      </c>
      <c r="I1" s="9" t="s">
        <v>8</v>
      </c>
      <c r="J1" s="9" t="s">
        <v>9</v>
      </c>
      <c r="K1" s="9" t="s">
        <v>10</v>
      </c>
    </row>
    <row r="2" spans="1:11" ht="39" x14ac:dyDescent="0.25">
      <c r="A2" s="6" t="s">
        <v>2557</v>
      </c>
      <c r="B2" s="7" t="s">
        <v>2558</v>
      </c>
      <c r="C2" s="6">
        <v>1</v>
      </c>
      <c r="D2" s="10" t="s">
        <v>2559</v>
      </c>
      <c r="E2" s="5">
        <v>350000</v>
      </c>
      <c r="F2" s="8">
        <v>0</v>
      </c>
      <c r="G2" s="6">
        <v>1</v>
      </c>
      <c r="H2" s="6" t="s">
        <v>2560</v>
      </c>
      <c r="I2" s="6" t="s">
        <v>15</v>
      </c>
      <c r="J2" s="6" t="s">
        <v>37</v>
      </c>
      <c r="K2" s="6">
        <v>1003</v>
      </c>
    </row>
    <row r="3" spans="1:11" ht="39" x14ac:dyDescent="0.25">
      <c r="A3" s="6" t="s">
        <v>2557</v>
      </c>
      <c r="B3" s="7" t="s">
        <v>2561</v>
      </c>
      <c r="C3" s="6">
        <v>2</v>
      </c>
      <c r="D3" s="10" t="s">
        <v>2562</v>
      </c>
      <c r="E3" s="5">
        <v>200000</v>
      </c>
      <c r="F3" s="8">
        <v>0</v>
      </c>
      <c r="G3" s="6">
        <v>1</v>
      </c>
      <c r="H3" s="6" t="s">
        <v>2563</v>
      </c>
      <c r="I3" s="6" t="s">
        <v>15</v>
      </c>
      <c r="J3" s="6" t="s">
        <v>37</v>
      </c>
      <c r="K3" s="6">
        <v>1370</v>
      </c>
    </row>
    <row r="4" spans="1:11" ht="39" x14ac:dyDescent="0.25">
      <c r="A4" s="6" t="s">
        <v>2557</v>
      </c>
      <c r="B4" s="7" t="s">
        <v>2564</v>
      </c>
      <c r="C4" s="6">
        <v>3</v>
      </c>
      <c r="D4" s="10" t="s">
        <v>2565</v>
      </c>
      <c r="E4" s="5">
        <v>100000</v>
      </c>
      <c r="F4" s="8">
        <v>0</v>
      </c>
      <c r="G4" s="6">
        <v>1</v>
      </c>
      <c r="H4" s="6" t="s">
        <v>2566</v>
      </c>
      <c r="I4" s="6" t="s">
        <v>15</v>
      </c>
      <c r="J4" s="6" t="s">
        <v>37</v>
      </c>
      <c r="K4" s="6">
        <v>1370</v>
      </c>
    </row>
    <row r="5" spans="1:11" ht="51.75" x14ac:dyDescent="0.25">
      <c r="A5" s="6" t="s">
        <v>2557</v>
      </c>
      <c r="B5" s="7" t="s">
        <v>2567</v>
      </c>
      <c r="C5" s="6">
        <v>4</v>
      </c>
      <c r="D5" s="10" t="s">
        <v>2568</v>
      </c>
      <c r="E5" s="5">
        <v>260000</v>
      </c>
      <c r="F5" s="8">
        <v>0</v>
      </c>
      <c r="G5" s="6">
        <v>1</v>
      </c>
      <c r="H5" s="6" t="s">
        <v>2569</v>
      </c>
      <c r="I5" s="6" t="s">
        <v>15</v>
      </c>
      <c r="J5" s="6" t="s">
        <v>37</v>
      </c>
      <c r="K5" s="6">
        <v>751</v>
      </c>
    </row>
    <row r="6" spans="1:11" ht="39" x14ac:dyDescent="0.25">
      <c r="A6" s="6" t="s">
        <v>2557</v>
      </c>
      <c r="B6" s="7" t="s">
        <v>2570</v>
      </c>
      <c r="C6" s="6">
        <v>5</v>
      </c>
      <c r="D6" s="10" t="s">
        <v>2571</v>
      </c>
      <c r="E6" s="5">
        <v>700000</v>
      </c>
      <c r="F6" s="8">
        <v>0</v>
      </c>
      <c r="G6" s="6">
        <v>1</v>
      </c>
      <c r="H6" s="6" t="s">
        <v>2572</v>
      </c>
      <c r="I6" s="6" t="s">
        <v>15</v>
      </c>
      <c r="J6" s="6" t="s">
        <v>37</v>
      </c>
      <c r="K6" s="6">
        <v>253</v>
      </c>
    </row>
    <row r="7" spans="1:11" ht="51.75" x14ac:dyDescent="0.25">
      <c r="A7" s="6" t="s">
        <v>2557</v>
      </c>
      <c r="B7" s="7" t="s">
        <v>2573</v>
      </c>
      <c r="C7" s="6">
        <v>6</v>
      </c>
      <c r="D7" s="10" t="s">
        <v>2574</v>
      </c>
      <c r="E7" s="5">
        <v>563705.5</v>
      </c>
      <c r="F7" s="8">
        <v>0</v>
      </c>
      <c r="G7" s="6">
        <v>1</v>
      </c>
      <c r="H7" s="6" t="s">
        <v>2575</v>
      </c>
      <c r="I7" s="6" t="s">
        <v>32</v>
      </c>
      <c r="J7" s="6" t="s">
        <v>37</v>
      </c>
      <c r="K7" s="6">
        <v>1210</v>
      </c>
    </row>
    <row r="8" spans="1:11" ht="77.25" x14ac:dyDescent="0.25">
      <c r="A8" s="6" t="s">
        <v>2557</v>
      </c>
      <c r="B8" s="7" t="s">
        <v>2576</v>
      </c>
      <c r="C8" s="6">
        <v>7</v>
      </c>
      <c r="D8" s="10" t="s">
        <v>2577</v>
      </c>
      <c r="E8" s="5">
        <v>248581.6</v>
      </c>
      <c r="F8" s="8">
        <v>0</v>
      </c>
      <c r="G8" s="6">
        <v>1</v>
      </c>
      <c r="H8" s="6" t="s">
        <v>2578</v>
      </c>
      <c r="I8" s="6" t="s">
        <v>32</v>
      </c>
      <c r="J8" s="6" t="s">
        <v>37</v>
      </c>
      <c r="K8" s="6">
        <v>602</v>
      </c>
    </row>
    <row r="9" spans="1:11" ht="77.25" x14ac:dyDescent="0.25">
      <c r="A9" s="6" t="s">
        <v>2557</v>
      </c>
      <c r="B9" s="7" t="s">
        <v>2579</v>
      </c>
      <c r="C9" s="6">
        <v>8</v>
      </c>
      <c r="D9" s="10" t="s">
        <v>2580</v>
      </c>
      <c r="E9" s="5">
        <v>350000</v>
      </c>
      <c r="F9" s="8">
        <v>0</v>
      </c>
      <c r="G9" s="6">
        <v>1</v>
      </c>
      <c r="H9" s="6" t="s">
        <v>2581</v>
      </c>
      <c r="I9" s="6" t="s">
        <v>32</v>
      </c>
      <c r="J9" s="6" t="s">
        <v>37</v>
      </c>
      <c r="K9" s="6">
        <v>500</v>
      </c>
    </row>
    <row r="10" spans="1:11" ht="51.75" x14ac:dyDescent="0.25">
      <c r="A10" s="6" t="s">
        <v>2557</v>
      </c>
      <c r="B10" s="7" t="s">
        <v>2582</v>
      </c>
      <c r="C10" s="6">
        <v>9</v>
      </c>
      <c r="D10" s="10" t="s">
        <v>2583</v>
      </c>
      <c r="E10" s="5">
        <v>225000</v>
      </c>
      <c r="F10" s="8">
        <v>0</v>
      </c>
      <c r="G10" s="6">
        <v>1</v>
      </c>
      <c r="H10" s="6" t="s">
        <v>2584</v>
      </c>
      <c r="I10" s="6" t="s">
        <v>15</v>
      </c>
      <c r="J10" s="6" t="s">
        <v>37</v>
      </c>
      <c r="K10" s="6">
        <v>1210</v>
      </c>
    </row>
    <row r="11" spans="1:11" ht="51.75" x14ac:dyDescent="0.25">
      <c r="A11" s="6" t="s">
        <v>2557</v>
      </c>
      <c r="B11" s="7" t="s">
        <v>2585</v>
      </c>
      <c r="C11" s="6">
        <v>10</v>
      </c>
      <c r="D11" s="10" t="s">
        <v>2586</v>
      </c>
      <c r="E11" s="5">
        <v>800000</v>
      </c>
      <c r="F11" s="8">
        <v>0</v>
      </c>
      <c r="G11" s="6">
        <v>1</v>
      </c>
      <c r="H11" s="6" t="s">
        <v>2587</v>
      </c>
      <c r="I11" s="6" t="s">
        <v>270</v>
      </c>
      <c r="J11" s="6" t="s">
        <v>37</v>
      </c>
      <c r="K11" s="6">
        <v>1127</v>
      </c>
    </row>
    <row r="12" spans="1:11" ht="39" x14ac:dyDescent="0.25">
      <c r="A12" s="6" t="s">
        <v>2557</v>
      </c>
      <c r="B12" s="7" t="s">
        <v>2588</v>
      </c>
      <c r="C12" s="6">
        <v>11</v>
      </c>
      <c r="D12" s="10" t="s">
        <v>2589</v>
      </c>
      <c r="E12" s="5">
        <v>1397825.19</v>
      </c>
      <c r="F12" s="8">
        <v>0</v>
      </c>
      <c r="G12" s="6">
        <v>1</v>
      </c>
      <c r="H12" s="6" t="s">
        <v>2590</v>
      </c>
      <c r="I12" s="6" t="s">
        <v>32</v>
      </c>
      <c r="J12" s="6" t="s">
        <v>37</v>
      </c>
      <c r="K12" s="6">
        <v>894</v>
      </c>
    </row>
    <row r="13" spans="1:11" ht="39" x14ac:dyDescent="0.25">
      <c r="A13" s="6" t="s">
        <v>2557</v>
      </c>
      <c r="B13" s="7" t="s">
        <v>2591</v>
      </c>
      <c r="C13" s="6">
        <v>12</v>
      </c>
      <c r="D13" s="10" t="s">
        <v>2592</v>
      </c>
      <c r="E13" s="5">
        <v>477174.8</v>
      </c>
      <c r="F13" s="8">
        <v>0</v>
      </c>
      <c r="G13" s="6">
        <v>1</v>
      </c>
      <c r="H13" s="6" t="s">
        <v>2593</v>
      </c>
      <c r="I13" s="6" t="s">
        <v>32</v>
      </c>
      <c r="J13" s="6" t="s">
        <v>37</v>
      </c>
      <c r="K13" s="6">
        <v>894</v>
      </c>
    </row>
    <row r="14" spans="1:11" ht="39" x14ac:dyDescent="0.25">
      <c r="A14" s="6" t="s">
        <v>2557</v>
      </c>
      <c r="B14" s="7" t="s">
        <v>2594</v>
      </c>
      <c r="C14" s="6">
        <v>13</v>
      </c>
      <c r="D14" s="10" t="s">
        <v>2595</v>
      </c>
      <c r="E14" s="5">
        <v>350000</v>
      </c>
      <c r="F14" s="8">
        <v>0</v>
      </c>
      <c r="G14" s="6">
        <v>1</v>
      </c>
      <c r="H14" s="6" t="s">
        <v>2596</v>
      </c>
      <c r="I14" s="6" t="s">
        <v>15</v>
      </c>
      <c r="J14" s="6" t="s">
        <v>37</v>
      </c>
      <c r="K14" s="6">
        <v>1705</v>
      </c>
    </row>
    <row r="15" spans="1:11" ht="39" x14ac:dyDescent="0.25">
      <c r="A15" s="6" t="s">
        <v>2557</v>
      </c>
      <c r="B15" s="7" t="s">
        <v>2597</v>
      </c>
      <c r="C15" s="6">
        <v>14</v>
      </c>
      <c r="D15" s="10" t="s">
        <v>2598</v>
      </c>
      <c r="E15" s="5">
        <v>500000</v>
      </c>
      <c r="F15" s="8">
        <v>0</v>
      </c>
      <c r="G15" s="6">
        <v>1</v>
      </c>
      <c r="H15" s="6" t="s">
        <v>2599</v>
      </c>
      <c r="I15" s="6" t="s">
        <v>15</v>
      </c>
      <c r="J15" s="6" t="s">
        <v>37</v>
      </c>
      <c r="K15" s="6">
        <v>788</v>
      </c>
    </row>
    <row r="16" spans="1:11" ht="51.75" x14ac:dyDescent="0.25">
      <c r="A16" s="6" t="s">
        <v>2557</v>
      </c>
      <c r="B16" s="7" t="s">
        <v>2600</v>
      </c>
      <c r="C16" s="6">
        <v>15</v>
      </c>
      <c r="D16" s="10" t="s">
        <v>2601</v>
      </c>
      <c r="E16" s="5">
        <v>267144.36</v>
      </c>
      <c r="F16" s="8">
        <v>0</v>
      </c>
      <c r="G16" s="6">
        <v>1</v>
      </c>
      <c r="H16" s="6" t="s">
        <v>2602</v>
      </c>
      <c r="I16" s="6" t="s">
        <v>32</v>
      </c>
      <c r="J16" s="6" t="s">
        <v>37</v>
      </c>
      <c r="K16" s="6">
        <v>715</v>
      </c>
    </row>
    <row r="17" spans="1:11" ht="64.5" x14ac:dyDescent="0.25">
      <c r="A17" s="6" t="s">
        <v>2557</v>
      </c>
      <c r="B17" s="7" t="s">
        <v>2603</v>
      </c>
      <c r="C17" s="6">
        <v>16</v>
      </c>
      <c r="D17" s="10" t="s">
        <v>2604</v>
      </c>
      <c r="E17" s="5">
        <v>359669.5</v>
      </c>
      <c r="F17" s="8">
        <v>0</v>
      </c>
      <c r="G17" s="6">
        <v>1</v>
      </c>
      <c r="H17" s="6" t="s">
        <v>2605</v>
      </c>
      <c r="I17" s="6" t="s">
        <v>32</v>
      </c>
      <c r="J17" s="6" t="s">
        <v>37</v>
      </c>
      <c r="K17" s="6">
        <v>715</v>
      </c>
    </row>
    <row r="18" spans="1:11" ht="39" x14ac:dyDescent="0.25">
      <c r="A18" s="6" t="s">
        <v>2557</v>
      </c>
      <c r="B18" s="7" t="s">
        <v>2606</v>
      </c>
      <c r="C18" s="6">
        <v>17</v>
      </c>
      <c r="D18" s="10" t="s">
        <v>2607</v>
      </c>
      <c r="E18" s="5">
        <v>300000</v>
      </c>
      <c r="F18" s="8">
        <v>0</v>
      </c>
      <c r="G18" s="6">
        <v>1</v>
      </c>
      <c r="H18" s="6" t="s">
        <v>2608</v>
      </c>
      <c r="I18" s="6" t="s">
        <v>15</v>
      </c>
      <c r="J18" s="6" t="s">
        <v>37</v>
      </c>
      <c r="K18" s="6">
        <v>706</v>
      </c>
    </row>
    <row r="19" spans="1:11" ht="39" x14ac:dyDescent="0.25">
      <c r="A19" s="6" t="s">
        <v>2557</v>
      </c>
      <c r="B19" s="7" t="s">
        <v>2609</v>
      </c>
      <c r="C19" s="6">
        <v>18</v>
      </c>
      <c r="D19" s="10" t="s">
        <v>2610</v>
      </c>
      <c r="E19" s="5">
        <v>200000</v>
      </c>
      <c r="F19" s="8">
        <v>0</v>
      </c>
      <c r="G19" s="6">
        <v>1</v>
      </c>
      <c r="H19" s="6" t="s">
        <v>2611</v>
      </c>
      <c r="I19" s="6" t="s">
        <v>15</v>
      </c>
      <c r="J19" s="6" t="s">
        <v>37</v>
      </c>
      <c r="K19" s="6">
        <v>1181</v>
      </c>
    </row>
    <row r="20" spans="1:11" ht="39" x14ac:dyDescent="0.25">
      <c r="A20" s="6" t="s">
        <v>2557</v>
      </c>
      <c r="B20" s="7" t="s">
        <v>2612</v>
      </c>
      <c r="C20" s="6">
        <v>19</v>
      </c>
      <c r="D20" s="10" t="s">
        <v>2613</v>
      </c>
      <c r="E20" s="5">
        <v>3185000</v>
      </c>
      <c r="F20" s="8">
        <v>0</v>
      </c>
      <c r="G20" s="6">
        <v>1</v>
      </c>
      <c r="H20" s="6" t="s">
        <v>2614</v>
      </c>
      <c r="I20" s="6" t="s">
        <v>32</v>
      </c>
      <c r="J20" s="6" t="s">
        <v>37</v>
      </c>
      <c r="K20" s="6">
        <v>894</v>
      </c>
    </row>
    <row r="21" spans="1:11" ht="39" x14ac:dyDescent="0.25">
      <c r="A21" s="6" t="s">
        <v>2557</v>
      </c>
      <c r="B21" s="7" t="s">
        <v>2615</v>
      </c>
      <c r="C21" s="6">
        <v>20</v>
      </c>
      <c r="D21" s="10" t="s">
        <v>2616</v>
      </c>
      <c r="E21" s="5">
        <v>585000</v>
      </c>
      <c r="F21" s="8">
        <v>0</v>
      </c>
      <c r="G21" s="6">
        <v>1</v>
      </c>
      <c r="H21" s="6" t="s">
        <v>2617</v>
      </c>
      <c r="I21" s="6" t="s">
        <v>15</v>
      </c>
      <c r="J21" s="6" t="s">
        <v>37</v>
      </c>
      <c r="K21" s="6">
        <v>1016</v>
      </c>
    </row>
    <row r="22" spans="1:11" ht="39" x14ac:dyDescent="0.25">
      <c r="A22" s="6" t="s">
        <v>2557</v>
      </c>
      <c r="B22" s="7" t="s">
        <v>2618</v>
      </c>
      <c r="C22" s="6">
        <v>21</v>
      </c>
      <c r="D22" s="10" t="s">
        <v>2619</v>
      </c>
      <c r="E22" s="5">
        <v>1800000</v>
      </c>
      <c r="F22" s="8">
        <v>0</v>
      </c>
      <c r="G22" s="6">
        <v>1</v>
      </c>
      <c r="H22" s="6" t="s">
        <v>2620</v>
      </c>
      <c r="I22" s="6" t="s">
        <v>15</v>
      </c>
      <c r="J22" s="6" t="s">
        <v>37</v>
      </c>
      <c r="K22" s="6">
        <v>954</v>
      </c>
    </row>
    <row r="23" spans="1:11" x14ac:dyDescent="0.25">
      <c r="A23" s="6"/>
      <c r="B23" s="7"/>
      <c r="C23" s="6"/>
      <c r="D23" s="6"/>
      <c r="E23" s="14">
        <f>SUM(E2:E22)</f>
        <v>13219100.949999999</v>
      </c>
      <c r="F23" s="8"/>
      <c r="G23" s="6"/>
      <c r="H23" s="6"/>
      <c r="I23" s="6"/>
      <c r="J23" s="6"/>
      <c r="K23" s="6"/>
    </row>
  </sheetData>
  <autoFilter ref="A1:K23" xr:uid="{00000000-0009-0000-0000-000064000000}"/>
  <pageMargins left="0.7" right="0.7" top="0.75" bottom="0.75" header="0.3" footer="0.3"/>
  <pageSetup paperSize="9" scale="54"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pageSetUpPr fitToPage="1"/>
  </sheetPr>
  <dimension ref="A1:K18"/>
  <sheetViews>
    <sheetView zoomScale="47" zoomScaleNormal="47" workbookViewId="0">
      <pane ySplit="1" topLeftCell="A2" activePane="bottomLeft" state="frozen"/>
      <selection pane="bottomLeft" activeCell="E2" sqref="E2:E17"/>
    </sheetView>
  </sheetViews>
  <sheetFormatPr defaultRowHeight="15" x14ac:dyDescent="0.25"/>
  <cols>
    <col min="1" max="1" width="35.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9.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2621</v>
      </c>
      <c r="B2" s="7" t="s">
        <v>2622</v>
      </c>
      <c r="C2" s="6">
        <v>1</v>
      </c>
      <c r="D2" s="10" t="s">
        <v>2623</v>
      </c>
      <c r="E2" s="5">
        <v>800000</v>
      </c>
      <c r="F2" s="8">
        <v>0</v>
      </c>
      <c r="G2" s="6">
        <v>5</v>
      </c>
      <c r="H2" s="6" t="s">
        <v>2624</v>
      </c>
      <c r="I2" s="6" t="s">
        <v>32</v>
      </c>
      <c r="J2" s="6" t="s">
        <v>33</v>
      </c>
      <c r="K2" s="6">
        <v>2363</v>
      </c>
    </row>
    <row r="3" spans="1:11" ht="26.25" x14ac:dyDescent="0.25">
      <c r="A3" s="6" t="s">
        <v>2621</v>
      </c>
      <c r="B3" s="7" t="s">
        <v>2625</v>
      </c>
      <c r="C3" s="6">
        <v>2</v>
      </c>
      <c r="D3" s="10" t="s">
        <v>2626</v>
      </c>
      <c r="E3" s="5">
        <v>200000</v>
      </c>
      <c r="F3" s="8">
        <v>0</v>
      </c>
      <c r="G3" s="6">
        <v>3</v>
      </c>
      <c r="H3" s="6" t="s">
        <v>2627</v>
      </c>
      <c r="I3" s="6" t="s">
        <v>15</v>
      </c>
      <c r="J3" s="6" t="s">
        <v>16</v>
      </c>
      <c r="K3" s="6">
        <v>1743</v>
      </c>
    </row>
    <row r="4" spans="1:11" ht="26.25" x14ac:dyDescent="0.25">
      <c r="A4" s="6" t="s">
        <v>2621</v>
      </c>
      <c r="B4" s="7" t="s">
        <v>2628</v>
      </c>
      <c r="C4" s="6">
        <v>3</v>
      </c>
      <c r="D4" s="10" t="s">
        <v>2629</v>
      </c>
      <c r="E4" s="5">
        <v>400000</v>
      </c>
      <c r="F4" s="8">
        <v>0</v>
      </c>
      <c r="G4" s="6">
        <v>6</v>
      </c>
      <c r="H4" s="6" t="s">
        <v>2630</v>
      </c>
      <c r="I4" s="6" t="s">
        <v>15</v>
      </c>
      <c r="J4" s="6" t="s">
        <v>16</v>
      </c>
      <c r="K4" s="6">
        <v>5619</v>
      </c>
    </row>
    <row r="5" spans="1:11" ht="26.25" x14ac:dyDescent="0.25">
      <c r="A5" s="6" t="s">
        <v>2621</v>
      </c>
      <c r="B5" s="7" t="s">
        <v>2631</v>
      </c>
      <c r="C5" s="6">
        <v>4</v>
      </c>
      <c r="D5" s="10" t="s">
        <v>2632</v>
      </c>
      <c r="E5" s="5">
        <v>2200000</v>
      </c>
      <c r="F5" s="8">
        <v>0</v>
      </c>
      <c r="G5" s="6">
        <v>1</v>
      </c>
      <c r="H5" s="6" t="s">
        <v>2633</v>
      </c>
      <c r="I5" s="6" t="s">
        <v>15</v>
      </c>
      <c r="J5" s="6" t="s">
        <v>37</v>
      </c>
      <c r="K5" s="6">
        <v>172</v>
      </c>
    </row>
    <row r="6" spans="1:11" ht="26.25" x14ac:dyDescent="0.25">
      <c r="A6" s="6" t="s">
        <v>2621</v>
      </c>
      <c r="B6" s="7" t="s">
        <v>2634</v>
      </c>
      <c r="C6" s="6">
        <v>5</v>
      </c>
      <c r="D6" s="10" t="s">
        <v>2635</v>
      </c>
      <c r="E6" s="5">
        <v>1300000</v>
      </c>
      <c r="F6" s="8">
        <v>0</v>
      </c>
      <c r="G6" s="6">
        <v>1</v>
      </c>
      <c r="H6" s="6" t="s">
        <v>2636</v>
      </c>
      <c r="I6" s="6" t="s">
        <v>15</v>
      </c>
      <c r="J6" s="6" t="s">
        <v>37</v>
      </c>
      <c r="K6" s="6">
        <v>539</v>
      </c>
    </row>
    <row r="7" spans="1:11" ht="26.25" x14ac:dyDescent="0.25">
      <c r="A7" s="6" t="s">
        <v>2621</v>
      </c>
      <c r="B7" s="7" t="s">
        <v>2637</v>
      </c>
      <c r="C7" s="6">
        <v>6</v>
      </c>
      <c r="D7" s="10" t="s">
        <v>2638</v>
      </c>
      <c r="E7" s="5">
        <v>1400000</v>
      </c>
      <c r="F7" s="8">
        <v>0</v>
      </c>
      <c r="G7" s="6">
        <v>1</v>
      </c>
      <c r="H7" s="6" t="s">
        <v>2639</v>
      </c>
      <c r="I7" s="6" t="s">
        <v>20</v>
      </c>
      <c r="J7" s="6" t="s">
        <v>37</v>
      </c>
      <c r="K7" s="6">
        <v>1462</v>
      </c>
    </row>
    <row r="8" spans="1:11" ht="26.25" x14ac:dyDescent="0.25">
      <c r="A8" s="6" t="s">
        <v>2621</v>
      </c>
      <c r="B8" s="7" t="s">
        <v>2640</v>
      </c>
      <c r="C8" s="6">
        <v>7</v>
      </c>
      <c r="D8" s="10" t="s">
        <v>2641</v>
      </c>
      <c r="E8" s="5">
        <v>500000</v>
      </c>
      <c r="F8" s="8">
        <v>0</v>
      </c>
      <c r="G8" s="6">
        <v>3</v>
      </c>
      <c r="H8" s="6" t="s">
        <v>2642</v>
      </c>
      <c r="I8" s="6" t="s">
        <v>32</v>
      </c>
      <c r="J8" s="6" t="s">
        <v>37</v>
      </c>
      <c r="K8" s="6">
        <v>2288</v>
      </c>
    </row>
    <row r="9" spans="1:11" ht="26.25" x14ac:dyDescent="0.25">
      <c r="A9" s="6" t="s">
        <v>2621</v>
      </c>
      <c r="B9" s="7" t="s">
        <v>2643</v>
      </c>
      <c r="C9" s="6">
        <v>8</v>
      </c>
      <c r="D9" s="10" t="s">
        <v>2644</v>
      </c>
      <c r="E9" s="5">
        <v>200000</v>
      </c>
      <c r="F9" s="8">
        <v>0</v>
      </c>
      <c r="G9" s="6">
        <v>1</v>
      </c>
      <c r="H9" s="6" t="s">
        <v>2645</v>
      </c>
      <c r="I9" s="6" t="s">
        <v>270</v>
      </c>
      <c r="J9" s="6" t="s">
        <v>37</v>
      </c>
      <c r="K9" s="6">
        <v>372</v>
      </c>
    </row>
    <row r="10" spans="1:11" ht="39" x14ac:dyDescent="0.25">
      <c r="A10" s="6" t="s">
        <v>2621</v>
      </c>
      <c r="B10" s="7" t="s">
        <v>2646</v>
      </c>
      <c r="C10" s="6">
        <v>9</v>
      </c>
      <c r="D10" s="10" t="s">
        <v>2647</v>
      </c>
      <c r="E10" s="5">
        <v>250000</v>
      </c>
      <c r="F10" s="8">
        <v>0</v>
      </c>
      <c r="G10" s="6">
        <v>1</v>
      </c>
      <c r="H10" s="6" t="s">
        <v>2648</v>
      </c>
      <c r="I10" s="6" t="s">
        <v>270</v>
      </c>
      <c r="J10" s="6" t="s">
        <v>33</v>
      </c>
      <c r="K10" s="6">
        <v>733</v>
      </c>
    </row>
    <row r="11" spans="1:11" ht="39" x14ac:dyDescent="0.25">
      <c r="A11" s="6" t="s">
        <v>2621</v>
      </c>
      <c r="B11" s="7" t="s">
        <v>2649</v>
      </c>
      <c r="C11" s="6">
        <v>10</v>
      </c>
      <c r="D11" s="10" t="s">
        <v>2650</v>
      </c>
      <c r="E11" s="5">
        <v>500000</v>
      </c>
      <c r="F11" s="8">
        <v>0</v>
      </c>
      <c r="G11" s="6">
        <v>1</v>
      </c>
      <c r="H11" s="6" t="s">
        <v>2651</v>
      </c>
      <c r="I11" s="6" t="s">
        <v>270</v>
      </c>
      <c r="J11" s="6" t="s">
        <v>37</v>
      </c>
      <c r="K11" s="6">
        <v>955</v>
      </c>
    </row>
    <row r="12" spans="1:11" ht="39" x14ac:dyDescent="0.25">
      <c r="A12" s="6" t="s">
        <v>2621</v>
      </c>
      <c r="B12" s="7" t="s">
        <v>2652</v>
      </c>
      <c r="C12" s="6">
        <v>11</v>
      </c>
      <c r="D12" s="10" t="s">
        <v>2653</v>
      </c>
      <c r="E12" s="5">
        <v>700000</v>
      </c>
      <c r="F12" s="8">
        <v>0</v>
      </c>
      <c r="G12" s="6">
        <v>1</v>
      </c>
      <c r="H12" s="6" t="s">
        <v>2645</v>
      </c>
      <c r="I12" s="6" t="s">
        <v>270</v>
      </c>
      <c r="J12" s="6" t="s">
        <v>37</v>
      </c>
      <c r="K12" s="6">
        <v>372</v>
      </c>
    </row>
    <row r="13" spans="1:11" ht="39" x14ac:dyDescent="0.25">
      <c r="A13" s="6" t="s">
        <v>2621</v>
      </c>
      <c r="B13" s="7" t="s">
        <v>2654</v>
      </c>
      <c r="C13" s="6">
        <v>12</v>
      </c>
      <c r="D13" s="10" t="s">
        <v>2655</v>
      </c>
      <c r="E13" s="5">
        <v>500000</v>
      </c>
      <c r="F13" s="8">
        <v>0</v>
      </c>
      <c r="G13" s="6">
        <v>1</v>
      </c>
      <c r="H13" s="6" t="s">
        <v>2656</v>
      </c>
      <c r="I13" s="6" t="s">
        <v>270</v>
      </c>
      <c r="J13" s="6" t="s">
        <v>37</v>
      </c>
      <c r="K13" s="6">
        <v>590</v>
      </c>
    </row>
    <row r="14" spans="1:11" ht="26.25" x14ac:dyDescent="0.25">
      <c r="A14" s="6" t="s">
        <v>2621</v>
      </c>
      <c r="B14" s="7" t="s">
        <v>2657</v>
      </c>
      <c r="C14" s="6">
        <v>13</v>
      </c>
      <c r="D14" s="10" t="s">
        <v>2658</v>
      </c>
      <c r="E14" s="5">
        <v>350000</v>
      </c>
      <c r="F14" s="8">
        <v>0</v>
      </c>
      <c r="G14" s="6">
        <v>1</v>
      </c>
      <c r="H14" s="6" t="s">
        <v>2659</v>
      </c>
      <c r="I14" s="6" t="s">
        <v>270</v>
      </c>
      <c r="J14" s="6" t="s">
        <v>21</v>
      </c>
      <c r="K14" s="6">
        <v>345</v>
      </c>
    </row>
    <row r="15" spans="1:11" ht="26.25" x14ac:dyDescent="0.25">
      <c r="A15" s="6" t="s">
        <v>2621</v>
      </c>
      <c r="B15" s="7" t="s">
        <v>2660</v>
      </c>
      <c r="C15" s="6">
        <v>14</v>
      </c>
      <c r="D15" s="10" t="s">
        <v>2661</v>
      </c>
      <c r="E15" s="5">
        <v>200000</v>
      </c>
      <c r="F15" s="8">
        <v>0</v>
      </c>
      <c r="G15" s="6">
        <v>1</v>
      </c>
      <c r="H15" s="6" t="s">
        <v>2662</v>
      </c>
      <c r="I15" s="6" t="s">
        <v>270</v>
      </c>
      <c r="J15" s="6" t="s">
        <v>37</v>
      </c>
      <c r="K15" s="6">
        <v>307</v>
      </c>
    </row>
    <row r="16" spans="1:11" ht="26.25" x14ac:dyDescent="0.25">
      <c r="A16" s="6" t="s">
        <v>2621</v>
      </c>
      <c r="B16" s="7" t="s">
        <v>2663</v>
      </c>
      <c r="C16" s="6">
        <v>15</v>
      </c>
      <c r="D16" s="10" t="s">
        <v>2664</v>
      </c>
      <c r="E16" s="5">
        <v>200000</v>
      </c>
      <c r="F16" s="8">
        <v>0</v>
      </c>
      <c r="G16" s="6">
        <v>2</v>
      </c>
      <c r="H16" s="6" t="s">
        <v>2665</v>
      </c>
      <c r="I16" s="6" t="s">
        <v>15</v>
      </c>
      <c r="J16" s="6" t="s">
        <v>37</v>
      </c>
      <c r="K16" s="6">
        <v>2456</v>
      </c>
    </row>
    <row r="17" spans="1:11" ht="26.25" x14ac:dyDescent="0.25">
      <c r="A17" s="6" t="s">
        <v>2621</v>
      </c>
      <c r="B17" s="7" t="s">
        <v>2666</v>
      </c>
      <c r="C17" s="6">
        <v>16</v>
      </c>
      <c r="D17" s="10" t="s">
        <v>2667</v>
      </c>
      <c r="E17" s="5">
        <v>271653.77</v>
      </c>
      <c r="F17" s="8">
        <v>0</v>
      </c>
      <c r="G17" s="6">
        <v>2</v>
      </c>
      <c r="H17" s="6" t="s">
        <v>2668</v>
      </c>
      <c r="I17" s="6" t="s">
        <v>15</v>
      </c>
      <c r="J17" s="6" t="s">
        <v>37</v>
      </c>
      <c r="K17" s="6">
        <v>1310</v>
      </c>
    </row>
    <row r="18" spans="1:11" x14ac:dyDescent="0.25">
      <c r="E18" s="17">
        <f>SUM(E2:E17)</f>
        <v>9971653.7699999996</v>
      </c>
    </row>
  </sheetData>
  <autoFilter ref="A1:K17" xr:uid="{00000000-0009-0000-0000-000065000000}"/>
  <pageMargins left="0.7" right="0.7" top="0.75" bottom="0.75" header="0.3" footer="0.3"/>
  <pageSetup paperSize="9" scale="45" fitToHeight="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pageSetUpPr fitToPage="1"/>
  </sheetPr>
  <dimension ref="A1:K12"/>
  <sheetViews>
    <sheetView zoomScale="72" zoomScaleNormal="72" workbookViewId="0">
      <pane ySplit="1" topLeftCell="A2" activePane="bottomLeft" state="frozen"/>
      <selection pane="bottomLeft" activeCell="E2" sqref="E2:E11"/>
    </sheetView>
  </sheetViews>
  <sheetFormatPr defaultRowHeight="15" x14ac:dyDescent="0.25"/>
  <cols>
    <col min="1" max="1" width="18.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0.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2669</v>
      </c>
      <c r="B2" s="7" t="s">
        <v>2670</v>
      </c>
      <c r="C2" s="6">
        <v>1</v>
      </c>
      <c r="D2" s="10" t="s">
        <v>2671</v>
      </c>
      <c r="E2" s="5">
        <v>1453100.12</v>
      </c>
      <c r="F2" s="8">
        <v>2546899.88</v>
      </c>
      <c r="G2" s="6">
        <v>1</v>
      </c>
      <c r="H2" s="6" t="s">
        <v>2672</v>
      </c>
      <c r="I2" s="6" t="s">
        <v>20</v>
      </c>
      <c r="J2" s="6" t="s">
        <v>21</v>
      </c>
      <c r="K2" s="6">
        <v>935</v>
      </c>
    </row>
    <row r="3" spans="1:11" ht="39" x14ac:dyDescent="0.25">
      <c r="A3" s="6" t="s">
        <v>2669</v>
      </c>
      <c r="B3" s="7" t="s">
        <v>2673</v>
      </c>
      <c r="C3" s="6">
        <v>2</v>
      </c>
      <c r="D3" s="10" t="s">
        <v>2674</v>
      </c>
      <c r="E3" s="5">
        <v>366900.23</v>
      </c>
      <c r="F3" s="8">
        <v>633099.77</v>
      </c>
      <c r="G3" s="6">
        <v>1</v>
      </c>
      <c r="H3" s="6" t="s">
        <v>2675</v>
      </c>
      <c r="I3" s="6" t="s">
        <v>20</v>
      </c>
      <c r="J3" s="6" t="s">
        <v>21</v>
      </c>
      <c r="K3" s="6">
        <v>456</v>
      </c>
    </row>
    <row r="4" spans="1:11" ht="64.5" x14ac:dyDescent="0.25">
      <c r="A4" s="6" t="s">
        <v>2669</v>
      </c>
      <c r="B4" s="7" t="s">
        <v>2676</v>
      </c>
      <c r="C4" s="6">
        <v>3</v>
      </c>
      <c r="D4" s="10" t="s">
        <v>2677</v>
      </c>
      <c r="E4" s="5">
        <v>2430000</v>
      </c>
      <c r="F4" s="8">
        <v>70000</v>
      </c>
      <c r="G4" s="6">
        <v>1</v>
      </c>
      <c r="H4" s="6" t="s">
        <v>2678</v>
      </c>
      <c r="I4" s="6" t="s">
        <v>270</v>
      </c>
      <c r="J4" s="6" t="s">
        <v>21</v>
      </c>
      <c r="K4" s="6">
        <v>558</v>
      </c>
    </row>
    <row r="5" spans="1:11" ht="26.25" x14ac:dyDescent="0.25">
      <c r="A5" s="6" t="s">
        <v>2669</v>
      </c>
      <c r="B5" s="7" t="s">
        <v>2679</v>
      </c>
      <c r="C5" s="6">
        <v>4</v>
      </c>
      <c r="D5" s="10" t="s">
        <v>2680</v>
      </c>
      <c r="E5" s="5">
        <v>1600000</v>
      </c>
      <c r="F5" s="8">
        <v>0</v>
      </c>
      <c r="G5" s="6">
        <v>1</v>
      </c>
      <c r="H5" s="6" t="s">
        <v>2681</v>
      </c>
      <c r="I5" s="6" t="s">
        <v>270</v>
      </c>
      <c r="J5" s="6" t="s">
        <v>21</v>
      </c>
      <c r="K5" s="6">
        <v>363</v>
      </c>
    </row>
    <row r="6" spans="1:11" ht="26.25" x14ac:dyDescent="0.25">
      <c r="A6" s="6" t="s">
        <v>2669</v>
      </c>
      <c r="B6" s="7" t="s">
        <v>2682</v>
      </c>
      <c r="C6" s="6">
        <v>5</v>
      </c>
      <c r="D6" s="10" t="s">
        <v>2683</v>
      </c>
      <c r="E6" s="5">
        <v>700000</v>
      </c>
      <c r="F6" s="8">
        <v>0</v>
      </c>
      <c r="G6" s="6">
        <v>1</v>
      </c>
      <c r="H6" s="6" t="s">
        <v>2684</v>
      </c>
      <c r="I6" s="6" t="s">
        <v>270</v>
      </c>
      <c r="J6" s="6" t="s">
        <v>33</v>
      </c>
      <c r="K6" s="6">
        <v>1339</v>
      </c>
    </row>
    <row r="7" spans="1:11" ht="26.25" x14ac:dyDescent="0.25">
      <c r="A7" s="6" t="s">
        <v>2669</v>
      </c>
      <c r="B7" s="7" t="s">
        <v>2685</v>
      </c>
      <c r="C7" s="6">
        <v>6</v>
      </c>
      <c r="D7" s="10" t="s">
        <v>2686</v>
      </c>
      <c r="E7" s="5">
        <v>1320000</v>
      </c>
      <c r="F7" s="8">
        <v>0</v>
      </c>
      <c r="G7" s="6">
        <v>1</v>
      </c>
      <c r="H7" s="6" t="s">
        <v>2687</v>
      </c>
      <c r="I7" s="6" t="s">
        <v>270</v>
      </c>
      <c r="J7" s="6" t="s">
        <v>16</v>
      </c>
      <c r="K7" s="6">
        <v>919</v>
      </c>
    </row>
    <row r="8" spans="1:11" ht="39" x14ac:dyDescent="0.25">
      <c r="A8" s="6" t="s">
        <v>2669</v>
      </c>
      <c r="B8" s="7" t="s">
        <v>2688</v>
      </c>
      <c r="C8" s="6">
        <v>7</v>
      </c>
      <c r="D8" s="10" t="s">
        <v>2689</v>
      </c>
      <c r="E8" s="5">
        <v>710000</v>
      </c>
      <c r="F8" s="8">
        <v>0</v>
      </c>
      <c r="G8" s="6">
        <v>2</v>
      </c>
      <c r="H8" s="6" t="s">
        <v>2690</v>
      </c>
      <c r="I8" s="6" t="s">
        <v>275</v>
      </c>
      <c r="J8" s="6" t="s">
        <v>33</v>
      </c>
      <c r="K8" s="6">
        <v>2002</v>
      </c>
    </row>
    <row r="9" spans="1:11" ht="26.25" x14ac:dyDescent="0.25">
      <c r="A9" s="6" t="s">
        <v>2669</v>
      </c>
      <c r="B9" s="7" t="s">
        <v>2691</v>
      </c>
      <c r="C9" s="6">
        <v>8</v>
      </c>
      <c r="D9" s="10" t="s">
        <v>2692</v>
      </c>
      <c r="E9" s="5">
        <v>450000</v>
      </c>
      <c r="F9" s="8">
        <v>0</v>
      </c>
      <c r="G9" s="6">
        <v>1</v>
      </c>
      <c r="H9" s="6" t="s">
        <v>2693</v>
      </c>
      <c r="I9" s="6" t="s">
        <v>32</v>
      </c>
      <c r="J9" s="6" t="s">
        <v>21</v>
      </c>
      <c r="K9" s="6">
        <v>528</v>
      </c>
    </row>
    <row r="10" spans="1:11" ht="26.25" x14ac:dyDescent="0.25">
      <c r="A10" s="6" t="s">
        <v>2669</v>
      </c>
      <c r="B10" s="7" t="s">
        <v>2694</v>
      </c>
      <c r="C10" s="6">
        <v>9</v>
      </c>
      <c r="D10" s="10" t="s">
        <v>2695</v>
      </c>
      <c r="E10" s="5">
        <v>200000</v>
      </c>
      <c r="F10" s="8">
        <v>0</v>
      </c>
      <c r="G10" s="6">
        <v>1</v>
      </c>
      <c r="H10" s="6" t="s">
        <v>2696</v>
      </c>
      <c r="I10" s="6" t="s">
        <v>275</v>
      </c>
      <c r="J10" s="6" t="s">
        <v>16</v>
      </c>
      <c r="K10" s="6">
        <v>708</v>
      </c>
    </row>
    <row r="11" spans="1:11" ht="26.25" x14ac:dyDescent="0.25">
      <c r="A11" s="6" t="s">
        <v>2669</v>
      </c>
      <c r="B11" s="7" t="s">
        <v>2697</v>
      </c>
      <c r="C11" s="6">
        <v>10</v>
      </c>
      <c r="D11" s="10" t="s">
        <v>2698</v>
      </c>
      <c r="E11" s="5">
        <v>91000</v>
      </c>
      <c r="F11" s="8">
        <v>249000</v>
      </c>
      <c r="G11" s="6">
        <v>1</v>
      </c>
      <c r="H11" s="6" t="s">
        <v>2699</v>
      </c>
      <c r="I11" s="6" t="s">
        <v>228</v>
      </c>
      <c r="J11" s="6" t="s">
        <v>16</v>
      </c>
      <c r="K11" s="6">
        <v>575</v>
      </c>
    </row>
    <row r="12" spans="1:11" x14ac:dyDescent="0.25">
      <c r="A12" s="6"/>
      <c r="B12" s="7"/>
      <c r="C12" s="6"/>
      <c r="D12" s="6"/>
      <c r="E12" s="14">
        <f>SUM(E2:E11)</f>
        <v>9321000.3499999996</v>
      </c>
      <c r="F12" s="8"/>
      <c r="G12" s="6"/>
      <c r="H12" s="6"/>
      <c r="I12" s="6"/>
      <c r="J12" s="6"/>
      <c r="K12" s="6"/>
    </row>
  </sheetData>
  <autoFilter ref="A1:K12" xr:uid="{00000000-0009-0000-0000-000066000000}"/>
  <pageMargins left="0.7" right="0.7" top="0.75" bottom="0.75" header="0.3" footer="0.3"/>
  <pageSetup paperSize="9" scale="49"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pageSetUpPr fitToPage="1"/>
  </sheetPr>
  <dimension ref="A1:K13"/>
  <sheetViews>
    <sheetView zoomScale="65" zoomScaleNormal="65" workbookViewId="0">
      <pane ySplit="1" topLeftCell="A2" activePane="bottomLeft" state="frozen"/>
      <selection pane="bottomLeft" activeCell="E2" sqref="E2:E12"/>
    </sheetView>
  </sheetViews>
  <sheetFormatPr defaultRowHeight="15" x14ac:dyDescent="0.25"/>
  <cols>
    <col min="1" max="1" width="22.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66.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2700</v>
      </c>
      <c r="B2" s="7" t="s">
        <v>2701</v>
      </c>
      <c r="C2" s="6">
        <v>1</v>
      </c>
      <c r="D2" s="10" t="s">
        <v>2702</v>
      </c>
      <c r="E2" s="5">
        <v>540000</v>
      </c>
      <c r="F2" s="8">
        <v>0</v>
      </c>
      <c r="G2" s="6">
        <v>1</v>
      </c>
      <c r="H2" s="6" t="s">
        <v>2703</v>
      </c>
      <c r="I2" s="6" t="s">
        <v>275</v>
      </c>
      <c r="J2" s="6" t="s">
        <v>37</v>
      </c>
      <c r="K2" s="6">
        <v>900</v>
      </c>
    </row>
    <row r="3" spans="1:11" ht="26.25" x14ac:dyDescent="0.25">
      <c r="A3" s="6" t="s">
        <v>2700</v>
      </c>
      <c r="B3" s="7" t="s">
        <v>2704</v>
      </c>
      <c r="C3" s="6">
        <v>2</v>
      </c>
      <c r="D3" s="10" t="s">
        <v>2705</v>
      </c>
      <c r="E3" s="5">
        <v>1000000</v>
      </c>
      <c r="F3" s="8">
        <v>0</v>
      </c>
      <c r="G3" s="6">
        <v>7</v>
      </c>
      <c r="H3" s="6" t="s">
        <v>2706</v>
      </c>
      <c r="I3" s="6" t="s">
        <v>228</v>
      </c>
      <c r="J3" s="6" t="s">
        <v>37</v>
      </c>
      <c r="K3" s="6">
        <v>4950</v>
      </c>
    </row>
    <row r="4" spans="1:11" ht="26.25" x14ac:dyDescent="0.25">
      <c r="A4" s="6" t="s">
        <v>2700</v>
      </c>
      <c r="B4" s="7" t="s">
        <v>2707</v>
      </c>
      <c r="C4" s="6">
        <v>3</v>
      </c>
      <c r="D4" s="10" t="s">
        <v>2708</v>
      </c>
      <c r="E4" s="5">
        <v>1300000</v>
      </c>
      <c r="F4" s="8">
        <v>0</v>
      </c>
      <c r="G4" s="6">
        <v>1</v>
      </c>
      <c r="H4" s="6" t="s">
        <v>2709</v>
      </c>
      <c r="I4" s="6" t="s">
        <v>15</v>
      </c>
      <c r="J4" s="6" t="s">
        <v>37</v>
      </c>
      <c r="K4" s="6">
        <v>665</v>
      </c>
    </row>
    <row r="5" spans="1:11" x14ac:dyDescent="0.25">
      <c r="A5" s="6" t="s">
        <v>2700</v>
      </c>
      <c r="B5" s="7" t="s">
        <v>2710</v>
      </c>
      <c r="C5" s="6">
        <v>4</v>
      </c>
      <c r="D5" s="10" t="s">
        <v>2711</v>
      </c>
      <c r="E5" s="5">
        <v>160000</v>
      </c>
      <c r="F5" s="8">
        <v>0</v>
      </c>
      <c r="G5" s="6">
        <v>1</v>
      </c>
      <c r="H5" s="6" t="s">
        <v>2712</v>
      </c>
      <c r="I5" s="6" t="s">
        <v>270</v>
      </c>
      <c r="J5" s="6" t="s">
        <v>37</v>
      </c>
      <c r="K5" s="6">
        <v>235</v>
      </c>
    </row>
    <row r="6" spans="1:11" ht="26.25" x14ac:dyDescent="0.25">
      <c r="A6" s="6" t="s">
        <v>2700</v>
      </c>
      <c r="B6" s="7" t="s">
        <v>2713</v>
      </c>
      <c r="C6" s="6">
        <v>5</v>
      </c>
      <c r="D6" s="10" t="s">
        <v>2714</v>
      </c>
      <c r="E6" s="5">
        <v>300000</v>
      </c>
      <c r="F6" s="8">
        <v>0</v>
      </c>
      <c r="G6" s="6">
        <v>1</v>
      </c>
      <c r="H6" s="6" t="s">
        <v>2715</v>
      </c>
      <c r="I6" s="6" t="s">
        <v>15</v>
      </c>
      <c r="J6" s="6" t="s">
        <v>37</v>
      </c>
      <c r="K6" s="6">
        <v>400</v>
      </c>
    </row>
    <row r="7" spans="1:11" ht="26.25" x14ac:dyDescent="0.25">
      <c r="A7" s="6" t="s">
        <v>2700</v>
      </c>
      <c r="B7" s="7" t="s">
        <v>2716</v>
      </c>
      <c r="C7" s="6">
        <v>6</v>
      </c>
      <c r="D7" s="10" t="s">
        <v>2717</v>
      </c>
      <c r="E7" s="5">
        <v>1545000</v>
      </c>
      <c r="F7" s="8">
        <v>0</v>
      </c>
      <c r="G7" s="6">
        <v>1</v>
      </c>
      <c r="H7" s="6" t="s">
        <v>2718</v>
      </c>
      <c r="I7" s="6" t="s">
        <v>53</v>
      </c>
      <c r="J7" s="6" t="s">
        <v>37</v>
      </c>
      <c r="K7" s="6">
        <v>1130</v>
      </c>
    </row>
    <row r="8" spans="1:11" x14ac:dyDescent="0.25">
      <c r="A8" s="6" t="s">
        <v>2700</v>
      </c>
      <c r="B8" s="7" t="s">
        <v>2719</v>
      </c>
      <c r="C8" s="6">
        <v>7</v>
      </c>
      <c r="D8" s="10" t="s">
        <v>2720</v>
      </c>
      <c r="E8" s="5">
        <v>1953000</v>
      </c>
      <c r="F8" s="8">
        <v>0</v>
      </c>
      <c r="G8" s="6">
        <v>1</v>
      </c>
      <c r="H8" s="6" t="s">
        <v>2721</v>
      </c>
      <c r="I8" s="6" t="s">
        <v>53</v>
      </c>
      <c r="J8" s="6" t="s">
        <v>37</v>
      </c>
      <c r="K8" s="6">
        <v>800</v>
      </c>
    </row>
    <row r="9" spans="1:11" x14ac:dyDescent="0.25">
      <c r="A9" s="6" t="s">
        <v>2700</v>
      </c>
      <c r="B9" s="7" t="s">
        <v>2722</v>
      </c>
      <c r="C9" s="6">
        <v>8</v>
      </c>
      <c r="D9" s="10" t="s">
        <v>2723</v>
      </c>
      <c r="E9" s="5">
        <v>2460000</v>
      </c>
      <c r="F9" s="8">
        <v>0</v>
      </c>
      <c r="G9" s="6">
        <v>1</v>
      </c>
      <c r="H9" s="6" t="s">
        <v>2724</v>
      </c>
      <c r="I9" s="6" t="s">
        <v>53</v>
      </c>
      <c r="J9" s="6" t="s">
        <v>37</v>
      </c>
      <c r="K9" s="6">
        <v>531</v>
      </c>
    </row>
    <row r="10" spans="1:11" ht="26.25" x14ac:dyDescent="0.25">
      <c r="A10" s="6" t="s">
        <v>2700</v>
      </c>
      <c r="B10" s="7" t="s">
        <v>2725</v>
      </c>
      <c r="C10" s="6">
        <v>9</v>
      </c>
      <c r="D10" s="10" t="s">
        <v>2726</v>
      </c>
      <c r="E10" s="5">
        <v>615000</v>
      </c>
      <c r="F10" s="8">
        <v>0</v>
      </c>
      <c r="G10" s="6">
        <v>1</v>
      </c>
      <c r="H10" s="6" t="s">
        <v>2703</v>
      </c>
      <c r="I10" s="6" t="s">
        <v>53</v>
      </c>
      <c r="J10" s="6" t="s">
        <v>37</v>
      </c>
      <c r="K10" s="6">
        <v>900</v>
      </c>
    </row>
    <row r="11" spans="1:11" ht="26.25" x14ac:dyDescent="0.25">
      <c r="A11" s="6" t="s">
        <v>2700</v>
      </c>
      <c r="B11" s="7" t="s">
        <v>2727</v>
      </c>
      <c r="C11" s="6">
        <v>10</v>
      </c>
      <c r="D11" s="10" t="s">
        <v>2728</v>
      </c>
      <c r="E11" s="5">
        <v>2127000</v>
      </c>
      <c r="F11" s="8">
        <v>0</v>
      </c>
      <c r="G11" s="6">
        <v>1</v>
      </c>
      <c r="H11" s="6" t="s">
        <v>2729</v>
      </c>
      <c r="I11" s="6" t="s">
        <v>53</v>
      </c>
      <c r="J11" s="6" t="s">
        <v>37</v>
      </c>
      <c r="K11" s="6">
        <v>746</v>
      </c>
    </row>
    <row r="12" spans="1:11" ht="26.25" x14ac:dyDescent="0.25">
      <c r="A12" s="6" t="s">
        <v>2700</v>
      </c>
      <c r="B12" s="7" t="s">
        <v>2730</v>
      </c>
      <c r="C12" s="6">
        <v>11</v>
      </c>
      <c r="D12" s="10" t="s">
        <v>2731</v>
      </c>
      <c r="E12" s="5">
        <v>194843.79</v>
      </c>
      <c r="F12" s="8">
        <v>21156.21</v>
      </c>
      <c r="G12" s="6">
        <v>2</v>
      </c>
      <c r="H12" s="6" t="s">
        <v>2732</v>
      </c>
      <c r="I12" s="6" t="s">
        <v>53</v>
      </c>
      <c r="J12" s="6" t="s">
        <v>37</v>
      </c>
      <c r="K12" s="6">
        <v>2061</v>
      </c>
    </row>
    <row r="13" spans="1:11" x14ac:dyDescent="0.25">
      <c r="A13" s="6"/>
      <c r="B13" s="7"/>
      <c r="C13" s="6"/>
      <c r="D13" s="6"/>
      <c r="E13" s="14">
        <f>SUM(E2:E12)</f>
        <v>12194843.789999999</v>
      </c>
      <c r="F13" s="8"/>
      <c r="G13" s="6"/>
      <c r="H13" s="6"/>
      <c r="I13" s="6"/>
      <c r="J13" s="6"/>
      <c r="K13" s="6"/>
    </row>
  </sheetData>
  <autoFilter ref="A1:K13" xr:uid="{00000000-0009-0000-0000-000067000000}"/>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12"/>
  <sheetViews>
    <sheetView zoomScale="55" zoomScaleNormal="55" workbookViewId="0">
      <pane ySplit="1" topLeftCell="A2" activePane="bottomLeft" state="frozen"/>
      <selection pane="bottomLeft" activeCell="E2" sqref="E2:E11"/>
    </sheetView>
  </sheetViews>
  <sheetFormatPr defaultRowHeight="15" x14ac:dyDescent="0.25"/>
  <cols>
    <col min="1" max="1" width="29.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60.42578125" customWidth="1"/>
    <col min="9" max="9" width="25.42578125"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271</v>
      </c>
      <c r="B2" s="7" t="s">
        <v>272</v>
      </c>
      <c r="C2" s="6">
        <v>1</v>
      </c>
      <c r="D2" s="10" t="s">
        <v>273</v>
      </c>
      <c r="E2" s="5">
        <v>2000000</v>
      </c>
      <c r="F2" s="8">
        <v>0</v>
      </c>
      <c r="G2" s="6">
        <v>5</v>
      </c>
      <c r="H2" s="6" t="s">
        <v>274</v>
      </c>
      <c r="I2" s="6" t="s">
        <v>275</v>
      </c>
      <c r="J2" s="6" t="s">
        <v>37</v>
      </c>
      <c r="K2" s="6">
        <v>5075</v>
      </c>
    </row>
    <row r="3" spans="1:11" ht="39" x14ac:dyDescent="0.25">
      <c r="A3" s="6" t="s">
        <v>271</v>
      </c>
      <c r="B3" s="7" t="s">
        <v>276</v>
      </c>
      <c r="C3" s="6">
        <v>2</v>
      </c>
      <c r="D3" s="10" t="s">
        <v>277</v>
      </c>
      <c r="E3" s="5">
        <v>2000000</v>
      </c>
      <c r="F3" s="8">
        <v>0</v>
      </c>
      <c r="G3" s="6">
        <v>5</v>
      </c>
      <c r="H3" s="6" t="s">
        <v>278</v>
      </c>
      <c r="I3" s="6" t="s">
        <v>275</v>
      </c>
      <c r="J3" s="6" t="s">
        <v>37</v>
      </c>
      <c r="K3" s="6">
        <v>4462</v>
      </c>
    </row>
    <row r="4" spans="1:11" ht="39" x14ac:dyDescent="0.25">
      <c r="A4" s="6" t="s">
        <v>271</v>
      </c>
      <c r="B4" s="7" t="s">
        <v>279</v>
      </c>
      <c r="C4" s="6">
        <v>3</v>
      </c>
      <c r="D4" s="10" t="s">
        <v>280</v>
      </c>
      <c r="E4" s="5">
        <v>2000000</v>
      </c>
      <c r="F4" s="8">
        <v>0</v>
      </c>
      <c r="G4" s="6">
        <v>5</v>
      </c>
      <c r="H4" s="6" t="s">
        <v>281</v>
      </c>
      <c r="I4" s="6" t="s">
        <v>275</v>
      </c>
      <c r="J4" s="6" t="s">
        <v>37</v>
      </c>
      <c r="K4" s="6">
        <v>3194</v>
      </c>
    </row>
    <row r="5" spans="1:11" ht="39" x14ac:dyDescent="0.25">
      <c r="A5" s="6" t="s">
        <v>271</v>
      </c>
      <c r="B5" s="7" t="s">
        <v>282</v>
      </c>
      <c r="C5" s="6">
        <v>4</v>
      </c>
      <c r="D5" s="10" t="s">
        <v>283</v>
      </c>
      <c r="E5" s="5">
        <v>2000000</v>
      </c>
      <c r="F5" s="8">
        <v>0</v>
      </c>
      <c r="G5" s="6">
        <v>5</v>
      </c>
      <c r="H5" s="6" t="s">
        <v>284</v>
      </c>
      <c r="I5" s="6" t="s">
        <v>275</v>
      </c>
      <c r="J5" s="6" t="s">
        <v>37</v>
      </c>
      <c r="K5" s="6">
        <v>3454</v>
      </c>
    </row>
    <row r="6" spans="1:11" ht="39" x14ac:dyDescent="0.25">
      <c r="A6" s="6" t="s">
        <v>271</v>
      </c>
      <c r="B6" s="7" t="s">
        <v>285</v>
      </c>
      <c r="C6" s="6">
        <v>5</v>
      </c>
      <c r="D6" s="10" t="s">
        <v>286</v>
      </c>
      <c r="E6" s="5">
        <v>2000000</v>
      </c>
      <c r="F6" s="8">
        <v>0</v>
      </c>
      <c r="G6" s="6">
        <v>5</v>
      </c>
      <c r="H6" s="6" t="s">
        <v>287</v>
      </c>
      <c r="I6" s="6" t="s">
        <v>275</v>
      </c>
      <c r="J6" s="6" t="s">
        <v>37</v>
      </c>
      <c r="K6" s="6">
        <v>2868</v>
      </c>
    </row>
    <row r="7" spans="1:11" ht="39" x14ac:dyDescent="0.25">
      <c r="A7" s="6" t="s">
        <v>271</v>
      </c>
      <c r="B7" s="7" t="s">
        <v>288</v>
      </c>
      <c r="C7" s="6">
        <v>6</v>
      </c>
      <c r="D7" s="10" t="s">
        <v>289</v>
      </c>
      <c r="E7" s="5">
        <v>2000000</v>
      </c>
      <c r="F7" s="8">
        <v>0</v>
      </c>
      <c r="G7" s="6">
        <v>6</v>
      </c>
      <c r="H7" s="6" t="s">
        <v>290</v>
      </c>
      <c r="I7" s="6" t="s">
        <v>275</v>
      </c>
      <c r="J7" s="6" t="s">
        <v>37</v>
      </c>
      <c r="K7" s="6">
        <v>3346</v>
      </c>
    </row>
    <row r="8" spans="1:11" ht="39" x14ac:dyDescent="0.25">
      <c r="A8" s="6" t="s">
        <v>271</v>
      </c>
      <c r="B8" s="7" t="s">
        <v>291</v>
      </c>
      <c r="C8" s="6">
        <v>7</v>
      </c>
      <c r="D8" s="10" t="s">
        <v>292</v>
      </c>
      <c r="E8" s="5">
        <v>2000000</v>
      </c>
      <c r="F8" s="8">
        <v>0</v>
      </c>
      <c r="G8" s="6">
        <v>5</v>
      </c>
      <c r="H8" s="6" t="s">
        <v>293</v>
      </c>
      <c r="I8" s="6" t="s">
        <v>275</v>
      </c>
      <c r="J8" s="6" t="s">
        <v>37</v>
      </c>
      <c r="K8" s="6">
        <v>2286</v>
      </c>
    </row>
    <row r="9" spans="1:11" ht="39" x14ac:dyDescent="0.25">
      <c r="A9" s="6" t="s">
        <v>271</v>
      </c>
      <c r="B9" s="7" t="s">
        <v>294</v>
      </c>
      <c r="C9" s="6">
        <v>8</v>
      </c>
      <c r="D9" s="10" t="s">
        <v>295</v>
      </c>
      <c r="E9" s="5">
        <v>2000000</v>
      </c>
      <c r="F9" s="8">
        <v>0</v>
      </c>
      <c r="G9" s="6">
        <v>5</v>
      </c>
      <c r="H9" s="6" t="s">
        <v>296</v>
      </c>
      <c r="I9" s="6" t="s">
        <v>275</v>
      </c>
      <c r="J9" s="6" t="s">
        <v>37</v>
      </c>
      <c r="K9" s="6">
        <v>2343</v>
      </c>
    </row>
    <row r="10" spans="1:11" ht="39" x14ac:dyDescent="0.25">
      <c r="A10" s="6" t="s">
        <v>271</v>
      </c>
      <c r="B10" s="7" t="s">
        <v>297</v>
      </c>
      <c r="C10" s="6">
        <v>9</v>
      </c>
      <c r="D10" s="10" t="s">
        <v>298</v>
      </c>
      <c r="E10" s="5">
        <v>2000000</v>
      </c>
      <c r="F10" s="8">
        <v>0</v>
      </c>
      <c r="G10" s="6">
        <v>5</v>
      </c>
      <c r="H10" s="6" t="s">
        <v>299</v>
      </c>
      <c r="I10" s="6" t="s">
        <v>275</v>
      </c>
      <c r="J10" s="6" t="s">
        <v>37</v>
      </c>
      <c r="K10" s="6">
        <v>2902</v>
      </c>
    </row>
    <row r="11" spans="1:11" ht="39" x14ac:dyDescent="0.25">
      <c r="A11" s="6" t="s">
        <v>271</v>
      </c>
      <c r="B11" s="7" t="s">
        <v>300</v>
      </c>
      <c r="C11" s="6">
        <v>10</v>
      </c>
      <c r="D11" s="10" t="s">
        <v>301</v>
      </c>
      <c r="E11" s="5">
        <v>1751480.21</v>
      </c>
      <c r="F11" s="8">
        <v>0</v>
      </c>
      <c r="G11" s="6">
        <v>4</v>
      </c>
      <c r="H11" s="6" t="s">
        <v>302</v>
      </c>
      <c r="I11" s="6" t="s">
        <v>275</v>
      </c>
      <c r="J11" s="6" t="s">
        <v>37</v>
      </c>
      <c r="K11" s="6">
        <v>2660</v>
      </c>
    </row>
    <row r="12" spans="1:11" x14ac:dyDescent="0.25">
      <c r="A12" s="2"/>
      <c r="B12" s="3"/>
      <c r="C12" s="2"/>
      <c r="D12" s="2"/>
      <c r="E12" s="14">
        <f>SUM(E2:E11)</f>
        <v>19751480.210000001</v>
      </c>
      <c r="F12" s="4"/>
      <c r="G12" s="2"/>
      <c r="H12" s="2"/>
      <c r="I12" s="2"/>
      <c r="J12" s="2"/>
      <c r="K12" s="2"/>
    </row>
  </sheetData>
  <autoFilter ref="A1:K12" xr:uid="{00000000-0009-0000-0000-00000A000000}"/>
  <pageMargins left="0.7" right="0.7" top="0.75" bottom="0.75" header="0.3" footer="0.3"/>
  <pageSetup paperSize="9" scale="4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K31"/>
  <sheetViews>
    <sheetView zoomScale="98" zoomScaleNormal="98" workbookViewId="0">
      <pane ySplit="1" topLeftCell="A14" activePane="bottomLeft" state="frozen"/>
      <selection pane="bottomLeft" activeCell="E2" sqref="E2:E30"/>
    </sheetView>
  </sheetViews>
  <sheetFormatPr defaultRowHeight="15" x14ac:dyDescent="0.25"/>
  <cols>
    <col min="1" max="1" width="46.85546875" bestFit="1" customWidth="1"/>
    <col min="2" max="2" width="16.85546875" bestFit="1" customWidth="1"/>
    <col min="3" max="3" width="13.7109375" customWidth="1"/>
    <col min="4" max="4" width="50.5703125" customWidth="1"/>
    <col min="5" max="5" width="21.5703125" bestFit="1" customWidth="1"/>
    <col min="6" max="6" width="23.42578125" bestFit="1" customWidth="1"/>
    <col min="7" max="7" width="7.85546875" bestFit="1" customWidth="1"/>
    <col min="8" max="8" width="26.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s="6" t="s">
        <v>303</v>
      </c>
      <c r="B2" s="7" t="s">
        <v>304</v>
      </c>
      <c r="C2" s="6">
        <v>1</v>
      </c>
      <c r="D2" s="10" t="s">
        <v>305</v>
      </c>
      <c r="E2" s="5">
        <v>90000</v>
      </c>
      <c r="F2" s="8">
        <v>0</v>
      </c>
      <c r="G2" s="6">
        <v>1</v>
      </c>
      <c r="H2" s="10" t="s">
        <v>306</v>
      </c>
      <c r="I2" s="6" t="s">
        <v>270</v>
      </c>
      <c r="J2" s="6" t="s">
        <v>37</v>
      </c>
      <c r="K2" s="6">
        <v>261</v>
      </c>
    </row>
    <row r="3" spans="1:11" ht="26.25" x14ac:dyDescent="0.25">
      <c r="A3" s="6" t="s">
        <v>303</v>
      </c>
      <c r="B3" s="7" t="s">
        <v>307</v>
      </c>
      <c r="C3" s="6">
        <v>2</v>
      </c>
      <c r="D3" s="10" t="s">
        <v>308</v>
      </c>
      <c r="E3" s="5">
        <v>90000</v>
      </c>
      <c r="F3" s="8">
        <v>0</v>
      </c>
      <c r="G3" s="6">
        <v>1</v>
      </c>
      <c r="H3" s="10" t="s">
        <v>309</v>
      </c>
      <c r="I3" s="6" t="s">
        <v>270</v>
      </c>
      <c r="J3" s="6" t="s">
        <v>37</v>
      </c>
      <c r="K3" s="6">
        <v>849</v>
      </c>
    </row>
    <row r="4" spans="1:11" x14ac:dyDescent="0.25">
      <c r="A4" s="6" t="s">
        <v>303</v>
      </c>
      <c r="B4" s="7" t="s">
        <v>310</v>
      </c>
      <c r="C4" s="6">
        <v>3</v>
      </c>
      <c r="D4" s="10" t="s">
        <v>311</v>
      </c>
      <c r="E4" s="5">
        <v>90000</v>
      </c>
      <c r="F4" s="8">
        <v>0</v>
      </c>
      <c r="G4" s="6">
        <v>1</v>
      </c>
      <c r="H4" s="10" t="s">
        <v>312</v>
      </c>
      <c r="I4" s="6" t="s">
        <v>270</v>
      </c>
      <c r="J4" s="6" t="s">
        <v>37</v>
      </c>
      <c r="K4" s="6">
        <v>454</v>
      </c>
    </row>
    <row r="5" spans="1:11" x14ac:dyDescent="0.25">
      <c r="A5" s="6" t="s">
        <v>303</v>
      </c>
      <c r="B5" s="7" t="s">
        <v>313</v>
      </c>
      <c r="C5" s="6">
        <v>4</v>
      </c>
      <c r="D5" s="10" t="s">
        <v>314</v>
      </c>
      <c r="E5" s="5">
        <v>90000</v>
      </c>
      <c r="F5" s="8">
        <v>0</v>
      </c>
      <c r="G5" s="6">
        <v>1</v>
      </c>
      <c r="H5" s="10" t="s">
        <v>315</v>
      </c>
      <c r="I5" s="6" t="s">
        <v>270</v>
      </c>
      <c r="J5" s="6" t="s">
        <v>37</v>
      </c>
      <c r="K5" s="6">
        <v>118</v>
      </c>
    </row>
    <row r="6" spans="1:11" ht="26.25" x14ac:dyDescent="0.25">
      <c r="A6" s="6" t="s">
        <v>303</v>
      </c>
      <c r="B6" s="7" t="s">
        <v>316</v>
      </c>
      <c r="C6" s="6">
        <v>5</v>
      </c>
      <c r="D6" s="10" t="s">
        <v>317</v>
      </c>
      <c r="E6" s="5">
        <v>90000</v>
      </c>
      <c r="F6" s="8">
        <v>0</v>
      </c>
      <c r="G6" s="6">
        <v>1</v>
      </c>
      <c r="H6" s="10" t="s">
        <v>318</v>
      </c>
      <c r="I6" s="6" t="s">
        <v>270</v>
      </c>
      <c r="J6" s="6" t="s">
        <v>37</v>
      </c>
      <c r="K6" s="6">
        <v>497</v>
      </c>
    </row>
    <row r="7" spans="1:11" ht="26.25" x14ac:dyDescent="0.25">
      <c r="A7" s="6" t="s">
        <v>303</v>
      </c>
      <c r="B7" s="7" t="s">
        <v>319</v>
      </c>
      <c r="C7" s="6">
        <v>6</v>
      </c>
      <c r="D7" s="10" t="s">
        <v>320</v>
      </c>
      <c r="E7" s="5">
        <v>90000</v>
      </c>
      <c r="F7" s="8">
        <v>0</v>
      </c>
      <c r="G7" s="6">
        <v>1</v>
      </c>
      <c r="H7" s="10" t="s">
        <v>321</v>
      </c>
      <c r="I7" s="6" t="s">
        <v>270</v>
      </c>
      <c r="J7" s="6" t="s">
        <v>37</v>
      </c>
      <c r="K7" s="6">
        <v>413</v>
      </c>
    </row>
    <row r="8" spans="1:11" x14ac:dyDescent="0.25">
      <c r="A8" s="6" t="s">
        <v>303</v>
      </c>
      <c r="B8" s="7" t="s">
        <v>322</v>
      </c>
      <c r="C8" s="6">
        <v>7</v>
      </c>
      <c r="D8" s="10" t="s">
        <v>323</v>
      </c>
      <c r="E8" s="5">
        <v>90000</v>
      </c>
      <c r="F8" s="8">
        <v>0</v>
      </c>
      <c r="G8" s="6">
        <v>1</v>
      </c>
      <c r="H8" s="10" t="s">
        <v>324</v>
      </c>
      <c r="I8" s="6" t="s">
        <v>270</v>
      </c>
      <c r="J8" s="6" t="s">
        <v>37</v>
      </c>
      <c r="K8" s="6">
        <v>490</v>
      </c>
    </row>
    <row r="9" spans="1:11" ht="26.25" x14ac:dyDescent="0.25">
      <c r="A9" s="6" t="s">
        <v>303</v>
      </c>
      <c r="B9" s="7" t="s">
        <v>325</v>
      </c>
      <c r="C9" s="6">
        <v>8</v>
      </c>
      <c r="D9" s="10" t="s">
        <v>326</v>
      </c>
      <c r="E9" s="5">
        <v>90000</v>
      </c>
      <c r="F9" s="8">
        <v>0</v>
      </c>
      <c r="G9" s="6">
        <v>1</v>
      </c>
      <c r="H9" s="10" t="s">
        <v>327</v>
      </c>
      <c r="I9" s="6" t="s">
        <v>270</v>
      </c>
      <c r="J9" s="6" t="s">
        <v>37</v>
      </c>
      <c r="K9" s="6">
        <v>153</v>
      </c>
    </row>
    <row r="10" spans="1:11" ht="26.25" x14ac:dyDescent="0.25">
      <c r="A10" s="6" t="s">
        <v>303</v>
      </c>
      <c r="B10" s="7" t="s">
        <v>328</v>
      </c>
      <c r="C10" s="6">
        <v>9</v>
      </c>
      <c r="D10" s="10" t="s">
        <v>329</v>
      </c>
      <c r="E10" s="5">
        <v>90000</v>
      </c>
      <c r="F10" s="8">
        <v>0</v>
      </c>
      <c r="G10" s="6">
        <v>1</v>
      </c>
      <c r="H10" s="10" t="s">
        <v>330</v>
      </c>
      <c r="I10" s="6" t="s">
        <v>270</v>
      </c>
      <c r="J10" s="6" t="s">
        <v>37</v>
      </c>
      <c r="K10" s="6">
        <v>539</v>
      </c>
    </row>
    <row r="11" spans="1:11" ht="26.25" x14ac:dyDescent="0.25">
      <c r="A11" s="6" t="s">
        <v>303</v>
      </c>
      <c r="B11" s="7" t="s">
        <v>331</v>
      </c>
      <c r="C11" s="6">
        <v>10</v>
      </c>
      <c r="D11" s="10" t="s">
        <v>332</v>
      </c>
      <c r="E11" s="5">
        <v>90000</v>
      </c>
      <c r="F11" s="8">
        <v>0</v>
      </c>
      <c r="G11" s="6">
        <v>1</v>
      </c>
      <c r="H11" s="10" t="s">
        <v>333</v>
      </c>
      <c r="I11" s="6" t="s">
        <v>270</v>
      </c>
      <c r="J11" s="6" t="s">
        <v>37</v>
      </c>
      <c r="K11" s="6">
        <v>77</v>
      </c>
    </row>
    <row r="12" spans="1:11" ht="26.25" x14ac:dyDescent="0.25">
      <c r="A12" s="6" t="s">
        <v>303</v>
      </c>
      <c r="B12" s="7" t="s">
        <v>334</v>
      </c>
      <c r="C12" s="6">
        <v>11</v>
      </c>
      <c r="D12" s="10" t="s">
        <v>335</v>
      </c>
      <c r="E12" s="5">
        <v>90000</v>
      </c>
      <c r="F12" s="8">
        <v>0</v>
      </c>
      <c r="G12" s="6">
        <v>1</v>
      </c>
      <c r="H12" s="10" t="s">
        <v>336</v>
      </c>
      <c r="I12" s="6" t="s">
        <v>270</v>
      </c>
      <c r="J12" s="6" t="s">
        <v>37</v>
      </c>
      <c r="K12" s="6">
        <v>100</v>
      </c>
    </row>
    <row r="13" spans="1:11" ht="26.25" x14ac:dyDescent="0.25">
      <c r="A13" s="6" t="s">
        <v>303</v>
      </c>
      <c r="B13" s="7" t="s">
        <v>337</v>
      </c>
      <c r="C13" s="6">
        <v>12</v>
      </c>
      <c r="D13" s="10" t="s">
        <v>338</v>
      </c>
      <c r="E13" s="5">
        <v>90000</v>
      </c>
      <c r="F13" s="8">
        <v>0</v>
      </c>
      <c r="G13" s="6">
        <v>1</v>
      </c>
      <c r="H13" s="10" t="s">
        <v>339</v>
      </c>
      <c r="I13" s="6" t="s">
        <v>270</v>
      </c>
      <c r="J13" s="6" t="s">
        <v>37</v>
      </c>
      <c r="K13" s="6">
        <v>129</v>
      </c>
    </row>
    <row r="14" spans="1:11" ht="26.25" x14ac:dyDescent="0.25">
      <c r="A14" s="6" t="s">
        <v>303</v>
      </c>
      <c r="B14" s="7" t="s">
        <v>340</v>
      </c>
      <c r="C14" s="6">
        <v>13</v>
      </c>
      <c r="D14" s="10" t="s">
        <v>341</v>
      </c>
      <c r="E14" s="5">
        <v>90000</v>
      </c>
      <c r="F14" s="8">
        <v>0</v>
      </c>
      <c r="G14" s="6">
        <v>1</v>
      </c>
      <c r="H14" s="10" t="s">
        <v>342</v>
      </c>
      <c r="I14" s="6" t="s">
        <v>270</v>
      </c>
      <c r="J14" s="6" t="s">
        <v>37</v>
      </c>
      <c r="K14" s="6">
        <v>89</v>
      </c>
    </row>
    <row r="15" spans="1:11" ht="26.25" x14ac:dyDescent="0.25">
      <c r="A15" s="6" t="s">
        <v>303</v>
      </c>
      <c r="B15" s="7" t="s">
        <v>343</v>
      </c>
      <c r="C15" s="6">
        <v>14</v>
      </c>
      <c r="D15" s="10" t="s">
        <v>344</v>
      </c>
      <c r="E15" s="5">
        <v>700000</v>
      </c>
      <c r="F15" s="8">
        <v>0</v>
      </c>
      <c r="G15" s="6">
        <v>1</v>
      </c>
      <c r="H15" s="10" t="s">
        <v>345</v>
      </c>
      <c r="I15" s="6" t="s">
        <v>32</v>
      </c>
      <c r="J15" s="6" t="s">
        <v>33</v>
      </c>
      <c r="K15" s="6">
        <v>220</v>
      </c>
    </row>
    <row r="16" spans="1:11" ht="26.25" x14ac:dyDescent="0.25">
      <c r="A16" s="6" t="s">
        <v>303</v>
      </c>
      <c r="B16" s="7" t="s">
        <v>346</v>
      </c>
      <c r="C16" s="6">
        <v>15</v>
      </c>
      <c r="D16" s="10" t="s">
        <v>347</v>
      </c>
      <c r="E16" s="5">
        <v>580296.29</v>
      </c>
      <c r="F16" s="8">
        <v>0</v>
      </c>
      <c r="G16" s="6">
        <v>1</v>
      </c>
      <c r="H16" s="10" t="s">
        <v>348</v>
      </c>
      <c r="I16" s="6" t="s">
        <v>32</v>
      </c>
      <c r="J16" s="6" t="s">
        <v>37</v>
      </c>
      <c r="K16" s="6">
        <v>484</v>
      </c>
    </row>
    <row r="17" spans="1:11" ht="102.75" x14ac:dyDescent="0.25">
      <c r="A17" s="6" t="s">
        <v>303</v>
      </c>
      <c r="B17" s="7" t="s">
        <v>349</v>
      </c>
      <c r="C17" s="6">
        <v>16</v>
      </c>
      <c r="D17" s="10" t="s">
        <v>350</v>
      </c>
      <c r="E17" s="5">
        <v>1100000</v>
      </c>
      <c r="F17" s="8">
        <v>0</v>
      </c>
      <c r="G17" s="6">
        <v>15</v>
      </c>
      <c r="H17" s="10" t="s">
        <v>351</v>
      </c>
      <c r="I17" s="6" t="s">
        <v>228</v>
      </c>
      <c r="J17" s="6" t="s">
        <v>37</v>
      </c>
      <c r="K17" s="6">
        <v>6261</v>
      </c>
    </row>
    <row r="18" spans="1:11" ht="90" x14ac:dyDescent="0.25">
      <c r="A18" s="6" t="s">
        <v>303</v>
      </c>
      <c r="B18" s="7" t="s">
        <v>352</v>
      </c>
      <c r="C18" s="6">
        <v>17</v>
      </c>
      <c r="D18" s="10" t="s">
        <v>353</v>
      </c>
      <c r="E18" s="5">
        <v>900000</v>
      </c>
      <c r="F18" s="8">
        <v>0</v>
      </c>
      <c r="G18" s="6">
        <v>13</v>
      </c>
      <c r="H18" s="10" t="s">
        <v>354</v>
      </c>
      <c r="I18" s="6" t="s">
        <v>228</v>
      </c>
      <c r="J18" s="6" t="s">
        <v>37</v>
      </c>
      <c r="K18" s="6">
        <v>6508</v>
      </c>
    </row>
    <row r="19" spans="1:11" ht="26.25" x14ac:dyDescent="0.25">
      <c r="A19" s="6" t="s">
        <v>303</v>
      </c>
      <c r="B19" s="7" t="s">
        <v>355</v>
      </c>
      <c r="C19" s="6">
        <v>18</v>
      </c>
      <c r="D19" s="10" t="s">
        <v>356</v>
      </c>
      <c r="E19" s="5">
        <v>120000</v>
      </c>
      <c r="F19" s="8">
        <v>0</v>
      </c>
      <c r="G19" s="6">
        <v>1</v>
      </c>
      <c r="H19" s="10" t="s">
        <v>357</v>
      </c>
      <c r="I19" s="6" t="s">
        <v>270</v>
      </c>
      <c r="J19" s="6" t="s">
        <v>37</v>
      </c>
      <c r="K19" s="6">
        <v>644</v>
      </c>
    </row>
    <row r="20" spans="1:11" x14ac:dyDescent="0.25">
      <c r="A20" s="6" t="s">
        <v>303</v>
      </c>
      <c r="B20" s="7" t="s">
        <v>358</v>
      </c>
      <c r="C20" s="6">
        <v>19</v>
      </c>
      <c r="D20" s="10" t="s">
        <v>359</v>
      </c>
      <c r="E20" s="5">
        <v>70000</v>
      </c>
      <c r="F20" s="8">
        <v>0</v>
      </c>
      <c r="G20" s="6">
        <v>1</v>
      </c>
      <c r="H20" s="10" t="s">
        <v>360</v>
      </c>
      <c r="I20" s="6" t="s">
        <v>270</v>
      </c>
      <c r="J20" s="6" t="s">
        <v>37</v>
      </c>
      <c r="K20" s="6">
        <v>256</v>
      </c>
    </row>
    <row r="21" spans="1:11" x14ac:dyDescent="0.25">
      <c r="A21" s="6" t="s">
        <v>303</v>
      </c>
      <c r="B21" s="7" t="s">
        <v>361</v>
      </c>
      <c r="C21" s="6">
        <v>20</v>
      </c>
      <c r="D21" s="10" t="s">
        <v>362</v>
      </c>
      <c r="E21" s="5">
        <v>70000</v>
      </c>
      <c r="F21" s="8">
        <v>0</v>
      </c>
      <c r="G21" s="6">
        <v>1</v>
      </c>
      <c r="H21" s="10" t="s">
        <v>345</v>
      </c>
      <c r="I21" s="6" t="s">
        <v>270</v>
      </c>
      <c r="J21" s="6" t="s">
        <v>37</v>
      </c>
      <c r="K21" s="6">
        <v>220</v>
      </c>
    </row>
    <row r="22" spans="1:11" x14ac:dyDescent="0.25">
      <c r="A22" s="6" t="s">
        <v>303</v>
      </c>
      <c r="B22" s="7" t="s">
        <v>363</v>
      </c>
      <c r="C22" s="6">
        <v>21</v>
      </c>
      <c r="D22" s="10" t="s">
        <v>364</v>
      </c>
      <c r="E22" s="5">
        <v>70000</v>
      </c>
      <c r="F22" s="8">
        <v>0</v>
      </c>
      <c r="G22" s="6">
        <v>1</v>
      </c>
      <c r="H22" s="10" t="s">
        <v>365</v>
      </c>
      <c r="I22" s="6" t="s">
        <v>270</v>
      </c>
      <c r="J22" s="6" t="s">
        <v>37</v>
      </c>
      <c r="K22" s="6">
        <v>234</v>
      </c>
    </row>
    <row r="23" spans="1:11" x14ac:dyDescent="0.25">
      <c r="A23" s="6" t="s">
        <v>303</v>
      </c>
      <c r="B23" s="7" t="s">
        <v>366</v>
      </c>
      <c r="C23" s="6">
        <v>22</v>
      </c>
      <c r="D23" s="10" t="s">
        <v>367</v>
      </c>
      <c r="E23" s="5">
        <v>120000</v>
      </c>
      <c r="F23" s="8">
        <v>0</v>
      </c>
      <c r="G23" s="6">
        <v>1</v>
      </c>
      <c r="H23" s="10" t="s">
        <v>368</v>
      </c>
      <c r="I23" s="6" t="s">
        <v>270</v>
      </c>
      <c r="J23" s="6" t="s">
        <v>37</v>
      </c>
      <c r="K23" s="6">
        <v>653</v>
      </c>
    </row>
    <row r="24" spans="1:11" ht="26.25" x14ac:dyDescent="0.25">
      <c r="A24" s="6" t="s">
        <v>303</v>
      </c>
      <c r="B24" s="7" t="s">
        <v>369</v>
      </c>
      <c r="C24" s="6">
        <v>23</v>
      </c>
      <c r="D24" s="10" t="s">
        <v>370</v>
      </c>
      <c r="E24" s="5">
        <v>120000</v>
      </c>
      <c r="F24" s="8">
        <v>0</v>
      </c>
      <c r="G24" s="6">
        <v>1</v>
      </c>
      <c r="H24" s="10" t="s">
        <v>371</v>
      </c>
      <c r="I24" s="6" t="s">
        <v>270</v>
      </c>
      <c r="J24" s="6" t="s">
        <v>37</v>
      </c>
      <c r="K24" s="6">
        <v>918</v>
      </c>
    </row>
    <row r="25" spans="1:11" ht="26.25" x14ac:dyDescent="0.25">
      <c r="A25" s="6" t="s">
        <v>303</v>
      </c>
      <c r="B25" s="7" t="s">
        <v>372</v>
      </c>
      <c r="C25" s="6">
        <v>24</v>
      </c>
      <c r="D25" s="10" t="s">
        <v>373</v>
      </c>
      <c r="E25" s="5">
        <v>90000</v>
      </c>
      <c r="F25" s="8">
        <v>0</v>
      </c>
      <c r="G25" s="6">
        <v>1</v>
      </c>
      <c r="H25" s="10" t="s">
        <v>374</v>
      </c>
      <c r="I25" s="6" t="s">
        <v>270</v>
      </c>
      <c r="J25" s="6" t="s">
        <v>37</v>
      </c>
      <c r="K25" s="6">
        <v>850</v>
      </c>
    </row>
    <row r="26" spans="1:11" ht="26.25" x14ac:dyDescent="0.25">
      <c r="A26" s="6" t="s">
        <v>303</v>
      </c>
      <c r="B26" s="7" t="s">
        <v>375</v>
      </c>
      <c r="C26" s="6">
        <v>25</v>
      </c>
      <c r="D26" s="10" t="s">
        <v>376</v>
      </c>
      <c r="E26" s="5">
        <v>90000</v>
      </c>
      <c r="F26" s="8">
        <v>0</v>
      </c>
      <c r="G26" s="6">
        <v>1</v>
      </c>
      <c r="H26" s="10" t="s">
        <v>377</v>
      </c>
      <c r="I26" s="6" t="s">
        <v>270</v>
      </c>
      <c r="J26" s="6" t="s">
        <v>37</v>
      </c>
      <c r="K26" s="6">
        <v>565</v>
      </c>
    </row>
    <row r="27" spans="1:11" x14ac:dyDescent="0.25">
      <c r="A27" s="6" t="s">
        <v>303</v>
      </c>
      <c r="B27" s="7" t="s">
        <v>378</v>
      </c>
      <c r="C27" s="6">
        <v>26</v>
      </c>
      <c r="D27" s="10" t="s">
        <v>379</v>
      </c>
      <c r="E27" s="5">
        <v>90000</v>
      </c>
      <c r="F27" s="8">
        <v>0</v>
      </c>
      <c r="G27" s="6">
        <v>1</v>
      </c>
      <c r="H27" s="10" t="s">
        <v>380</v>
      </c>
      <c r="I27" s="6" t="s">
        <v>270</v>
      </c>
      <c r="J27" s="6" t="s">
        <v>37</v>
      </c>
      <c r="K27" s="6">
        <v>955</v>
      </c>
    </row>
    <row r="28" spans="1:11" ht="26.25" x14ac:dyDescent="0.25">
      <c r="A28" s="6" t="s">
        <v>303</v>
      </c>
      <c r="B28" s="7" t="s">
        <v>381</v>
      </c>
      <c r="C28" s="6">
        <v>27</v>
      </c>
      <c r="D28" s="10" t="s">
        <v>382</v>
      </c>
      <c r="E28" s="5">
        <v>90000</v>
      </c>
      <c r="F28" s="8">
        <v>0</v>
      </c>
      <c r="G28" s="6">
        <v>1</v>
      </c>
      <c r="H28" s="10" t="s">
        <v>383</v>
      </c>
      <c r="I28" s="6" t="s">
        <v>270</v>
      </c>
      <c r="J28" s="6" t="s">
        <v>37</v>
      </c>
      <c r="K28" s="6">
        <v>494</v>
      </c>
    </row>
    <row r="29" spans="1:11" x14ac:dyDescent="0.25">
      <c r="A29" s="6" t="s">
        <v>303</v>
      </c>
      <c r="B29" s="7" t="s">
        <v>384</v>
      </c>
      <c r="C29" s="6">
        <v>28</v>
      </c>
      <c r="D29" s="10" t="s">
        <v>385</v>
      </c>
      <c r="E29" s="5">
        <v>90000</v>
      </c>
      <c r="F29" s="8">
        <v>0</v>
      </c>
      <c r="G29" s="6">
        <v>1</v>
      </c>
      <c r="H29" s="10" t="s">
        <v>348</v>
      </c>
      <c r="I29" s="6" t="s">
        <v>270</v>
      </c>
      <c r="J29" s="6" t="s">
        <v>37</v>
      </c>
      <c r="K29" s="6">
        <v>689</v>
      </c>
    </row>
    <row r="30" spans="1:11" x14ac:dyDescent="0.25">
      <c r="A30" s="6" t="s">
        <v>303</v>
      </c>
      <c r="B30" s="7" t="s">
        <v>386</v>
      </c>
      <c r="C30" s="6">
        <v>29</v>
      </c>
      <c r="D30" s="10" t="s">
        <v>387</v>
      </c>
      <c r="E30" s="5">
        <v>90000</v>
      </c>
      <c r="F30" s="8">
        <v>0</v>
      </c>
      <c r="G30" s="6">
        <v>1</v>
      </c>
      <c r="H30" s="10" t="s">
        <v>388</v>
      </c>
      <c r="I30" s="6" t="s">
        <v>270</v>
      </c>
      <c r="J30" s="6" t="s">
        <v>37</v>
      </c>
      <c r="K30" s="6">
        <v>655</v>
      </c>
    </row>
    <row r="31" spans="1:11" x14ac:dyDescent="0.25">
      <c r="E31" s="17">
        <f>SUM(E2:E30)</f>
        <v>5560296.29</v>
      </c>
    </row>
  </sheetData>
  <autoFilter ref="A1:K30" xr:uid="{00000000-0009-0000-0000-00000B000000}"/>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6"/>
  <sheetViews>
    <sheetView zoomScale="78" zoomScaleNormal="78" workbookViewId="0">
      <pane ySplit="1" topLeftCell="A2" activePane="bottomLeft" state="frozen"/>
      <selection pane="bottomLeft" activeCell="E2" sqref="E2:E5"/>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1.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45" customHeight="1" x14ac:dyDescent="0.25">
      <c r="A2" s="6" t="s">
        <v>389</v>
      </c>
      <c r="B2" s="7" t="s">
        <v>390</v>
      </c>
      <c r="C2" s="6">
        <v>1</v>
      </c>
      <c r="D2" s="10" t="s">
        <v>391</v>
      </c>
      <c r="E2" s="5">
        <v>3500000</v>
      </c>
      <c r="F2" s="8">
        <v>0</v>
      </c>
      <c r="G2" s="6">
        <v>1</v>
      </c>
      <c r="H2" s="6" t="s">
        <v>392</v>
      </c>
      <c r="I2" s="6" t="s">
        <v>20</v>
      </c>
      <c r="J2" s="6" t="s">
        <v>37</v>
      </c>
      <c r="K2" s="6">
        <v>121</v>
      </c>
    </row>
    <row r="3" spans="1:11" ht="42.75" customHeight="1" x14ac:dyDescent="0.25">
      <c r="A3" s="6" t="s">
        <v>389</v>
      </c>
      <c r="B3" s="7" t="s">
        <v>393</v>
      </c>
      <c r="C3" s="6">
        <v>2</v>
      </c>
      <c r="D3" s="10" t="s">
        <v>394</v>
      </c>
      <c r="E3" s="5">
        <v>3000000</v>
      </c>
      <c r="F3" s="8">
        <v>0</v>
      </c>
      <c r="G3" s="6">
        <v>1</v>
      </c>
      <c r="H3" s="6" t="s">
        <v>395</v>
      </c>
      <c r="I3" s="6" t="s">
        <v>20</v>
      </c>
      <c r="J3" s="6" t="s">
        <v>37</v>
      </c>
      <c r="K3" s="6">
        <v>560</v>
      </c>
    </row>
    <row r="4" spans="1:11" ht="42.75" customHeight="1" x14ac:dyDescent="0.25">
      <c r="A4" s="6" t="s">
        <v>389</v>
      </c>
      <c r="B4" s="7" t="s">
        <v>396</v>
      </c>
      <c r="C4" s="6">
        <v>3</v>
      </c>
      <c r="D4" s="10" t="s">
        <v>397</v>
      </c>
      <c r="E4" s="5">
        <v>1500000</v>
      </c>
      <c r="F4" s="8">
        <v>0</v>
      </c>
      <c r="G4" s="6">
        <v>1</v>
      </c>
      <c r="H4" s="6" t="s">
        <v>398</v>
      </c>
      <c r="I4" s="6" t="s">
        <v>53</v>
      </c>
      <c r="J4" s="6" t="s">
        <v>37</v>
      </c>
      <c r="K4" s="6">
        <v>93</v>
      </c>
    </row>
    <row r="5" spans="1:11" ht="28.5" customHeight="1" x14ac:dyDescent="0.25">
      <c r="A5" s="6" t="s">
        <v>389</v>
      </c>
      <c r="B5" s="7" t="s">
        <v>399</v>
      </c>
      <c r="C5" s="6">
        <v>4</v>
      </c>
      <c r="D5" s="10" t="s">
        <v>400</v>
      </c>
      <c r="E5" s="5">
        <v>4000000</v>
      </c>
      <c r="F5" s="8">
        <v>0</v>
      </c>
      <c r="G5" s="6">
        <v>1</v>
      </c>
      <c r="H5" s="6" t="s">
        <v>401</v>
      </c>
      <c r="I5" s="6" t="s">
        <v>20</v>
      </c>
      <c r="J5" s="6" t="s">
        <v>37</v>
      </c>
      <c r="K5" s="6">
        <v>187</v>
      </c>
    </row>
    <row r="6" spans="1:11" x14ac:dyDescent="0.25">
      <c r="A6" s="2"/>
      <c r="B6" s="3"/>
      <c r="C6" s="2"/>
      <c r="D6" s="2"/>
      <c r="E6" s="13">
        <f>SUM(E2:E5)</f>
        <v>12000000</v>
      </c>
      <c r="F6" s="4"/>
      <c r="G6" s="2"/>
      <c r="H6" s="2"/>
      <c r="I6" s="2"/>
      <c r="J6" s="2"/>
      <c r="K6" s="2"/>
    </row>
  </sheetData>
  <autoFilter ref="A1:K6" xr:uid="{00000000-0009-0000-0000-00000C000000}"/>
  <pageMargins left="0.7" right="0.7" top="0.75" bottom="0.75" header="0.3" footer="0.3"/>
  <pageSetup paperSize="9"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K11"/>
  <sheetViews>
    <sheetView zoomScale="84" zoomScaleNormal="84" workbookViewId="0">
      <pane ySplit="1" topLeftCell="A2" activePane="bottomLeft" state="frozen"/>
      <selection pane="bottomLeft" activeCell="E2" sqref="E2:E10"/>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2.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402</v>
      </c>
      <c r="B2" s="7" t="s">
        <v>403</v>
      </c>
      <c r="C2" s="6">
        <v>1</v>
      </c>
      <c r="D2" s="10" t="s">
        <v>404</v>
      </c>
      <c r="E2" s="5">
        <v>400000</v>
      </c>
      <c r="F2" s="8">
        <v>0</v>
      </c>
      <c r="G2" s="6">
        <v>1</v>
      </c>
      <c r="H2" s="6" t="s">
        <v>405</v>
      </c>
      <c r="I2" s="6" t="s">
        <v>32</v>
      </c>
      <c r="J2" s="6" t="s">
        <v>37</v>
      </c>
      <c r="K2" s="6">
        <v>430</v>
      </c>
    </row>
    <row r="3" spans="1:11" ht="53.25" customHeight="1" x14ac:dyDescent="0.25">
      <c r="A3" s="6" t="s">
        <v>402</v>
      </c>
      <c r="B3" s="7" t="s">
        <v>406</v>
      </c>
      <c r="C3" s="6">
        <v>2</v>
      </c>
      <c r="D3" s="10" t="s">
        <v>407</v>
      </c>
      <c r="E3" s="5">
        <v>600000</v>
      </c>
      <c r="F3" s="8">
        <v>0</v>
      </c>
      <c r="G3" s="6">
        <v>3</v>
      </c>
      <c r="H3" s="6" t="s">
        <v>408</v>
      </c>
      <c r="I3" s="6" t="s">
        <v>32</v>
      </c>
      <c r="J3" s="6" t="s">
        <v>37</v>
      </c>
      <c r="K3" s="6">
        <v>796</v>
      </c>
    </row>
    <row r="4" spans="1:11" ht="43.5" customHeight="1" x14ac:dyDescent="0.25">
      <c r="A4" s="6" t="s">
        <v>402</v>
      </c>
      <c r="B4" s="7" t="s">
        <v>409</v>
      </c>
      <c r="C4" s="6">
        <v>3</v>
      </c>
      <c r="D4" s="10" t="s">
        <v>410</v>
      </c>
      <c r="E4" s="5">
        <v>600000</v>
      </c>
      <c r="F4" s="8">
        <v>0</v>
      </c>
      <c r="G4" s="6">
        <v>1</v>
      </c>
      <c r="H4" s="6" t="s">
        <v>411</v>
      </c>
      <c r="I4" s="6" t="s">
        <v>15</v>
      </c>
      <c r="J4" s="6" t="s">
        <v>37</v>
      </c>
      <c r="K4" s="6">
        <v>612</v>
      </c>
    </row>
    <row r="5" spans="1:11" ht="42.75" customHeight="1" x14ac:dyDescent="0.25">
      <c r="A5" s="6" t="s">
        <v>402</v>
      </c>
      <c r="B5" s="7" t="s">
        <v>412</v>
      </c>
      <c r="C5" s="6">
        <v>4</v>
      </c>
      <c r="D5" s="10" t="s">
        <v>413</v>
      </c>
      <c r="E5" s="5">
        <v>450000</v>
      </c>
      <c r="F5" s="8">
        <v>0</v>
      </c>
      <c r="G5" s="6">
        <v>1</v>
      </c>
      <c r="H5" s="6" t="s">
        <v>414</v>
      </c>
      <c r="I5" s="6" t="s">
        <v>15</v>
      </c>
      <c r="J5" s="6" t="s">
        <v>37</v>
      </c>
      <c r="K5" s="6">
        <v>1237</v>
      </c>
    </row>
    <row r="6" spans="1:11" ht="39" x14ac:dyDescent="0.25">
      <c r="A6" s="6" t="s">
        <v>402</v>
      </c>
      <c r="B6" s="7" t="s">
        <v>415</v>
      </c>
      <c r="C6" s="6">
        <v>5</v>
      </c>
      <c r="D6" s="10" t="s">
        <v>416</v>
      </c>
      <c r="E6" s="5">
        <v>388000</v>
      </c>
      <c r="F6" s="8">
        <v>0</v>
      </c>
      <c r="G6" s="6">
        <v>1</v>
      </c>
      <c r="H6" s="6" t="s">
        <v>417</v>
      </c>
      <c r="I6" s="6" t="s">
        <v>32</v>
      </c>
      <c r="J6" s="6" t="s">
        <v>37</v>
      </c>
      <c r="K6" s="6">
        <v>201</v>
      </c>
    </row>
    <row r="7" spans="1:11" ht="48.75" customHeight="1" x14ac:dyDescent="0.25">
      <c r="A7" s="6" t="s">
        <v>402</v>
      </c>
      <c r="B7" s="7" t="s">
        <v>418</v>
      </c>
      <c r="C7" s="6">
        <v>6</v>
      </c>
      <c r="D7" s="10" t="s">
        <v>419</v>
      </c>
      <c r="E7" s="5">
        <v>430000</v>
      </c>
      <c r="F7" s="8">
        <v>0</v>
      </c>
      <c r="G7" s="6">
        <v>1</v>
      </c>
      <c r="H7" s="6" t="s">
        <v>420</v>
      </c>
      <c r="I7" s="6" t="s">
        <v>32</v>
      </c>
      <c r="J7" s="6" t="s">
        <v>37</v>
      </c>
      <c r="K7" s="6">
        <v>518</v>
      </c>
    </row>
    <row r="8" spans="1:11" ht="26.25" x14ac:dyDescent="0.25">
      <c r="A8" s="6" t="s">
        <v>402</v>
      </c>
      <c r="B8" s="7" t="s">
        <v>421</v>
      </c>
      <c r="C8" s="6">
        <v>7</v>
      </c>
      <c r="D8" s="10" t="s">
        <v>422</v>
      </c>
      <c r="E8" s="5">
        <v>280000</v>
      </c>
      <c r="F8" s="8">
        <v>0</v>
      </c>
      <c r="G8" s="6">
        <v>1</v>
      </c>
      <c r="H8" s="6" t="s">
        <v>423</v>
      </c>
      <c r="I8" s="6" t="s">
        <v>15</v>
      </c>
      <c r="J8" s="6" t="s">
        <v>37</v>
      </c>
      <c r="K8" s="6">
        <v>350</v>
      </c>
    </row>
    <row r="9" spans="1:11" ht="39" x14ac:dyDescent="0.25">
      <c r="A9" s="6" t="s">
        <v>402</v>
      </c>
      <c r="B9" s="7" t="s">
        <v>424</v>
      </c>
      <c r="C9" s="6">
        <v>8</v>
      </c>
      <c r="D9" s="10" t="s">
        <v>425</v>
      </c>
      <c r="E9" s="5">
        <v>430000</v>
      </c>
      <c r="F9" s="8">
        <v>0</v>
      </c>
      <c r="G9" s="6">
        <v>1</v>
      </c>
      <c r="H9" s="6" t="s">
        <v>426</v>
      </c>
      <c r="I9" s="6" t="s">
        <v>15</v>
      </c>
      <c r="J9" s="6" t="s">
        <v>37</v>
      </c>
      <c r="K9" s="6">
        <v>270</v>
      </c>
    </row>
    <row r="10" spans="1:11" ht="41.25" customHeight="1" x14ac:dyDescent="0.25">
      <c r="A10" s="6" t="s">
        <v>402</v>
      </c>
      <c r="B10" s="7" t="s">
        <v>427</v>
      </c>
      <c r="C10" s="6">
        <v>9</v>
      </c>
      <c r="D10" s="10" t="s">
        <v>428</v>
      </c>
      <c r="E10" s="5">
        <v>380000</v>
      </c>
      <c r="F10" s="8">
        <v>0</v>
      </c>
      <c r="G10" s="6">
        <v>1</v>
      </c>
      <c r="H10" s="6" t="s">
        <v>429</v>
      </c>
      <c r="I10" s="6" t="s">
        <v>15</v>
      </c>
      <c r="J10" s="6" t="s">
        <v>37</v>
      </c>
      <c r="K10" s="6">
        <v>392</v>
      </c>
    </row>
    <row r="11" spans="1:11" x14ac:dyDescent="0.25">
      <c r="E11" s="17">
        <f>SUM(E2:E10)</f>
        <v>3958000</v>
      </c>
    </row>
  </sheetData>
  <autoFilter ref="A1:K10" xr:uid="{00000000-0009-0000-0000-00000D000000}"/>
  <pageMargins left="0.7" right="0.7" top="0.75" bottom="0.75" header="0.3" footer="0.3"/>
  <pageSetup paperSize="9"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7"/>
  <sheetViews>
    <sheetView zoomScale="86" zoomScaleNormal="86" workbookViewId="0">
      <pane ySplit="1" topLeftCell="A2" activePane="bottomLeft" state="frozen"/>
      <selection pane="bottomLeft" activeCell="E2" sqref="E2:E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7.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430</v>
      </c>
      <c r="B2" s="7" t="s">
        <v>431</v>
      </c>
      <c r="C2" s="6">
        <v>1</v>
      </c>
      <c r="D2" s="10" t="s">
        <v>432</v>
      </c>
      <c r="E2" s="5">
        <v>2041344.52</v>
      </c>
      <c r="F2" s="8">
        <v>0</v>
      </c>
      <c r="G2" s="6">
        <v>1</v>
      </c>
      <c r="H2" s="6" t="s">
        <v>433</v>
      </c>
      <c r="I2" s="6" t="s">
        <v>15</v>
      </c>
      <c r="J2" s="6" t="s">
        <v>21</v>
      </c>
      <c r="K2" s="6">
        <v>1200</v>
      </c>
    </row>
    <row r="3" spans="1:11" ht="39" x14ac:dyDescent="0.25">
      <c r="A3" s="6" t="s">
        <v>430</v>
      </c>
      <c r="B3" s="7" t="s">
        <v>434</v>
      </c>
      <c r="C3" s="6">
        <v>2</v>
      </c>
      <c r="D3" s="10" t="s">
        <v>435</v>
      </c>
      <c r="E3" s="5">
        <v>1800000</v>
      </c>
      <c r="F3" s="8">
        <v>0</v>
      </c>
      <c r="G3" s="6">
        <v>1</v>
      </c>
      <c r="H3" s="6" t="s">
        <v>436</v>
      </c>
      <c r="I3" s="6" t="s">
        <v>20</v>
      </c>
      <c r="J3" s="6" t="s">
        <v>21</v>
      </c>
      <c r="K3" s="6">
        <v>1422</v>
      </c>
    </row>
    <row r="4" spans="1:11" ht="39" x14ac:dyDescent="0.25">
      <c r="A4" s="6" t="s">
        <v>430</v>
      </c>
      <c r="B4" s="7" t="s">
        <v>437</v>
      </c>
      <c r="C4" s="6">
        <v>3</v>
      </c>
      <c r="D4" s="10" t="s">
        <v>438</v>
      </c>
      <c r="E4" s="5">
        <v>1800000</v>
      </c>
      <c r="F4" s="8">
        <v>0</v>
      </c>
      <c r="G4" s="6">
        <v>1</v>
      </c>
      <c r="H4" s="6" t="s">
        <v>439</v>
      </c>
      <c r="I4" s="6" t="s">
        <v>15</v>
      </c>
      <c r="J4" s="6" t="s">
        <v>21</v>
      </c>
      <c r="K4" s="6">
        <v>512</v>
      </c>
    </row>
    <row r="5" spans="1:11" ht="39" x14ac:dyDescent="0.25">
      <c r="A5" s="6" t="s">
        <v>430</v>
      </c>
      <c r="B5" s="7" t="s">
        <v>440</v>
      </c>
      <c r="C5" s="6">
        <v>4</v>
      </c>
      <c r="D5" s="10" t="s">
        <v>441</v>
      </c>
      <c r="E5" s="5">
        <v>1500000</v>
      </c>
      <c r="F5" s="8">
        <v>0</v>
      </c>
      <c r="G5" s="6">
        <v>1</v>
      </c>
      <c r="H5" s="6" t="s">
        <v>442</v>
      </c>
      <c r="I5" s="6" t="s">
        <v>20</v>
      </c>
      <c r="J5" s="6" t="s">
        <v>21</v>
      </c>
      <c r="K5" s="6">
        <v>488</v>
      </c>
    </row>
    <row r="6" spans="1:11" ht="37.5" customHeight="1" x14ac:dyDescent="0.25">
      <c r="A6" s="6" t="s">
        <v>430</v>
      </c>
      <c r="B6" s="7" t="s">
        <v>443</v>
      </c>
      <c r="C6" s="6">
        <v>5</v>
      </c>
      <c r="D6" s="10" t="s">
        <v>444</v>
      </c>
      <c r="E6" s="5">
        <v>1500000</v>
      </c>
      <c r="F6" s="8">
        <v>0</v>
      </c>
      <c r="G6" s="6">
        <v>1</v>
      </c>
      <c r="H6" s="6" t="s">
        <v>445</v>
      </c>
      <c r="I6" s="6" t="s">
        <v>20</v>
      </c>
      <c r="J6" s="6" t="s">
        <v>21</v>
      </c>
      <c r="K6" s="6">
        <v>809</v>
      </c>
    </row>
    <row r="7" spans="1:11" x14ac:dyDescent="0.25">
      <c r="A7" s="2"/>
      <c r="B7" s="3"/>
      <c r="C7" s="2"/>
      <c r="D7" s="16"/>
      <c r="E7" s="13">
        <f>SUM(E2:E6)</f>
        <v>8641344.5199999996</v>
      </c>
      <c r="F7" s="4"/>
      <c r="G7" s="2"/>
      <c r="H7" s="2"/>
      <c r="I7" s="2"/>
      <c r="J7" s="2"/>
      <c r="K7" s="2"/>
    </row>
  </sheetData>
  <autoFilter ref="A1:K7" xr:uid="{00000000-0009-0000-0000-00000E000000}"/>
  <pageMargins left="0.7" right="0.7" top="0.75" bottom="0.75" header="0.3" footer="0.3"/>
  <pageSetup paperSize="9" scale="4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K7"/>
  <sheetViews>
    <sheetView zoomScale="89" zoomScaleNormal="89" workbookViewId="0">
      <pane ySplit="1" topLeftCell="A2" activePane="bottomLeft" state="frozen"/>
      <selection pane="bottomLeft" activeCell="E2" sqref="E2:E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0.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4.5" x14ac:dyDescent="0.25">
      <c r="A2" s="6" t="s">
        <v>446</v>
      </c>
      <c r="B2" s="7" t="s">
        <v>447</v>
      </c>
      <c r="C2" s="6">
        <v>1</v>
      </c>
      <c r="D2" s="10" t="s">
        <v>448</v>
      </c>
      <c r="E2" s="5">
        <v>1466000</v>
      </c>
      <c r="F2" s="8">
        <v>0</v>
      </c>
      <c r="G2" s="6">
        <v>1</v>
      </c>
      <c r="H2" s="6" t="s">
        <v>449</v>
      </c>
      <c r="I2" s="6" t="s">
        <v>20</v>
      </c>
      <c r="J2" s="6" t="s">
        <v>37</v>
      </c>
      <c r="K2" s="6">
        <v>1490</v>
      </c>
    </row>
    <row r="3" spans="1:11" ht="39" x14ac:dyDescent="0.25">
      <c r="A3" s="6" t="s">
        <v>446</v>
      </c>
      <c r="B3" s="7" t="s">
        <v>450</v>
      </c>
      <c r="C3" s="6">
        <v>2</v>
      </c>
      <c r="D3" s="10" t="s">
        <v>451</v>
      </c>
      <c r="E3" s="5">
        <v>545000</v>
      </c>
      <c r="F3" s="8">
        <v>0</v>
      </c>
      <c r="G3" s="6">
        <v>1</v>
      </c>
      <c r="H3" s="6" t="s">
        <v>452</v>
      </c>
      <c r="I3" s="6" t="s">
        <v>20</v>
      </c>
      <c r="J3" s="6" t="s">
        <v>37</v>
      </c>
      <c r="K3" s="6">
        <v>344</v>
      </c>
    </row>
    <row r="4" spans="1:11" ht="51.75" x14ac:dyDescent="0.25">
      <c r="A4" s="6" t="s">
        <v>446</v>
      </c>
      <c r="B4" s="7" t="s">
        <v>453</v>
      </c>
      <c r="C4" s="6">
        <v>3</v>
      </c>
      <c r="D4" s="10" t="s">
        <v>454</v>
      </c>
      <c r="E4" s="5">
        <v>570000</v>
      </c>
      <c r="F4" s="8">
        <v>0</v>
      </c>
      <c r="G4" s="6">
        <v>1</v>
      </c>
      <c r="H4" s="6" t="s">
        <v>455</v>
      </c>
      <c r="I4" s="6" t="s">
        <v>15</v>
      </c>
      <c r="J4" s="6" t="s">
        <v>37</v>
      </c>
      <c r="K4" s="6">
        <v>222</v>
      </c>
    </row>
    <row r="5" spans="1:11" ht="51.75" x14ac:dyDescent="0.25">
      <c r="A5" s="6" t="s">
        <v>446</v>
      </c>
      <c r="B5" s="7" t="s">
        <v>456</v>
      </c>
      <c r="C5" s="6">
        <v>4</v>
      </c>
      <c r="D5" s="10" t="s">
        <v>457</v>
      </c>
      <c r="E5" s="5">
        <v>150000</v>
      </c>
      <c r="F5" s="8">
        <v>0</v>
      </c>
      <c r="G5" s="6">
        <v>1</v>
      </c>
      <c r="H5" s="6" t="s">
        <v>458</v>
      </c>
      <c r="I5" s="6" t="s">
        <v>270</v>
      </c>
      <c r="J5" s="6" t="s">
        <v>37</v>
      </c>
      <c r="K5" s="6">
        <v>335</v>
      </c>
    </row>
    <row r="6" spans="1:11" ht="39" x14ac:dyDescent="0.25">
      <c r="A6" s="6" t="s">
        <v>446</v>
      </c>
      <c r="B6" s="7" t="s">
        <v>459</v>
      </c>
      <c r="C6" s="6">
        <v>5</v>
      </c>
      <c r="D6" s="10" t="s">
        <v>460</v>
      </c>
      <c r="E6" s="5">
        <v>300000</v>
      </c>
      <c r="F6" s="8">
        <v>0</v>
      </c>
      <c r="G6" s="6">
        <v>1</v>
      </c>
      <c r="H6" s="6" t="s">
        <v>461</v>
      </c>
      <c r="I6" s="6" t="s">
        <v>270</v>
      </c>
      <c r="J6" s="6" t="s">
        <v>37</v>
      </c>
      <c r="K6" s="6">
        <v>318</v>
      </c>
    </row>
    <row r="7" spans="1:11" ht="39.950000000000003" customHeight="1" x14ac:dyDescent="0.25">
      <c r="A7" s="2"/>
      <c r="B7" s="3"/>
      <c r="C7" s="2"/>
      <c r="D7" s="2"/>
      <c r="E7" s="14">
        <f>SUM(E2:E6)</f>
        <v>3031000</v>
      </c>
      <c r="F7" s="4"/>
      <c r="G7" s="2"/>
      <c r="H7" s="2"/>
      <c r="I7" s="2"/>
      <c r="J7" s="2"/>
      <c r="K7" s="2"/>
    </row>
  </sheetData>
  <autoFilter ref="A1:K7" xr:uid="{00000000-0009-0000-0000-00000F000000}"/>
  <pageMargins left="0.7" right="0.7" top="0.75" bottom="0.75" header="0.3" footer="0.3"/>
  <pageSetup paperSize="9" scale="4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3"/>
  <sheetViews>
    <sheetView zoomScale="68" zoomScaleNormal="68" workbookViewId="0">
      <pane ySplit="1" topLeftCell="A6" activePane="bottomLeft" state="frozen"/>
      <selection pane="bottomLeft" activeCell="E2" sqref="E2:E32"/>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5.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462</v>
      </c>
      <c r="B2" s="7" t="s">
        <v>463</v>
      </c>
      <c r="C2" s="6">
        <v>1</v>
      </c>
      <c r="D2" s="10" t="s">
        <v>464</v>
      </c>
      <c r="E2" s="5">
        <v>321275</v>
      </c>
      <c r="F2" s="8">
        <v>0</v>
      </c>
      <c r="G2" s="6">
        <v>1</v>
      </c>
      <c r="H2" s="10" t="s">
        <v>465</v>
      </c>
      <c r="I2" s="6" t="s">
        <v>15</v>
      </c>
      <c r="J2" s="6" t="s">
        <v>37</v>
      </c>
      <c r="K2" s="6">
        <v>726</v>
      </c>
    </row>
    <row r="3" spans="1:11" ht="26.25" x14ac:dyDescent="0.25">
      <c r="A3" s="6" t="s">
        <v>462</v>
      </c>
      <c r="B3" s="7" t="s">
        <v>466</v>
      </c>
      <c r="C3" s="6">
        <v>2</v>
      </c>
      <c r="D3" s="10" t="s">
        <v>467</v>
      </c>
      <c r="E3" s="5">
        <v>302460</v>
      </c>
      <c r="F3" s="8">
        <v>0</v>
      </c>
      <c r="G3" s="6">
        <v>2</v>
      </c>
      <c r="H3" s="10" t="s">
        <v>468</v>
      </c>
      <c r="I3" s="6" t="s">
        <v>275</v>
      </c>
      <c r="J3" s="6" t="s">
        <v>37</v>
      </c>
      <c r="K3" s="6">
        <v>299</v>
      </c>
    </row>
    <row r="4" spans="1:11" ht="26.25" x14ac:dyDescent="0.25">
      <c r="A4" s="6" t="s">
        <v>462</v>
      </c>
      <c r="B4" s="7" t="s">
        <v>469</v>
      </c>
      <c r="C4" s="6">
        <v>3</v>
      </c>
      <c r="D4" s="10" t="s">
        <v>470</v>
      </c>
      <c r="E4" s="5">
        <v>85200</v>
      </c>
      <c r="F4" s="8">
        <v>0</v>
      </c>
      <c r="G4" s="6">
        <v>1</v>
      </c>
      <c r="H4" s="10" t="s">
        <v>471</v>
      </c>
      <c r="I4" s="6" t="s">
        <v>15</v>
      </c>
      <c r="J4" s="6" t="s">
        <v>37</v>
      </c>
      <c r="K4" s="6">
        <v>1679</v>
      </c>
    </row>
    <row r="5" spans="1:11" ht="26.25" x14ac:dyDescent="0.25">
      <c r="A5" s="6" t="s">
        <v>462</v>
      </c>
      <c r="B5" s="7" t="s">
        <v>472</v>
      </c>
      <c r="C5" s="6">
        <v>4</v>
      </c>
      <c r="D5" s="10" t="s">
        <v>473</v>
      </c>
      <c r="E5" s="5">
        <v>194540</v>
      </c>
      <c r="F5" s="8">
        <v>0</v>
      </c>
      <c r="G5" s="6">
        <v>1</v>
      </c>
      <c r="H5" s="10" t="s">
        <v>474</v>
      </c>
      <c r="I5" s="6" t="s">
        <v>15</v>
      </c>
      <c r="J5" s="6" t="s">
        <v>37</v>
      </c>
      <c r="K5" s="6">
        <v>1582</v>
      </c>
    </row>
    <row r="6" spans="1:11" x14ac:dyDescent="0.25">
      <c r="A6" s="6" t="s">
        <v>462</v>
      </c>
      <c r="B6" s="7" t="s">
        <v>475</v>
      </c>
      <c r="C6" s="6">
        <v>5</v>
      </c>
      <c r="D6" s="10" t="s">
        <v>476</v>
      </c>
      <c r="E6" s="5">
        <v>145550</v>
      </c>
      <c r="F6" s="8">
        <v>0</v>
      </c>
      <c r="G6" s="6">
        <v>1</v>
      </c>
      <c r="H6" s="10" t="s">
        <v>477</v>
      </c>
      <c r="I6" s="6" t="s">
        <v>275</v>
      </c>
      <c r="J6" s="6" t="s">
        <v>37</v>
      </c>
      <c r="K6" s="6">
        <v>1368</v>
      </c>
    </row>
    <row r="7" spans="1:11" ht="26.25" x14ac:dyDescent="0.25">
      <c r="A7" s="6" t="s">
        <v>462</v>
      </c>
      <c r="B7" s="7" t="s">
        <v>478</v>
      </c>
      <c r="C7" s="6">
        <v>6</v>
      </c>
      <c r="D7" s="10" t="s">
        <v>479</v>
      </c>
      <c r="E7" s="5">
        <v>834960</v>
      </c>
      <c r="F7" s="8">
        <v>0</v>
      </c>
      <c r="G7" s="6">
        <v>1</v>
      </c>
      <c r="H7" s="10" t="s">
        <v>480</v>
      </c>
      <c r="I7" s="6" t="s">
        <v>15</v>
      </c>
      <c r="J7" s="6" t="s">
        <v>37</v>
      </c>
      <c r="K7" s="6">
        <v>2607</v>
      </c>
    </row>
    <row r="8" spans="1:11" ht="26.25" x14ac:dyDescent="0.25">
      <c r="A8" s="6" t="s">
        <v>462</v>
      </c>
      <c r="B8" s="7" t="s">
        <v>481</v>
      </c>
      <c r="C8" s="6">
        <v>7</v>
      </c>
      <c r="D8" s="10" t="s">
        <v>470</v>
      </c>
      <c r="E8" s="5">
        <v>819340</v>
      </c>
      <c r="F8" s="8">
        <v>0</v>
      </c>
      <c r="G8" s="6">
        <v>1</v>
      </c>
      <c r="H8" s="10" t="s">
        <v>480</v>
      </c>
      <c r="I8" s="6" t="s">
        <v>15</v>
      </c>
      <c r="J8" s="6" t="s">
        <v>37</v>
      </c>
      <c r="K8" s="6">
        <v>2607</v>
      </c>
    </row>
    <row r="9" spans="1:11" ht="26.25" x14ac:dyDescent="0.25">
      <c r="A9" s="6" t="s">
        <v>462</v>
      </c>
      <c r="B9" s="7" t="s">
        <v>482</v>
      </c>
      <c r="C9" s="6">
        <v>8</v>
      </c>
      <c r="D9" s="10" t="s">
        <v>483</v>
      </c>
      <c r="E9" s="5">
        <v>113600</v>
      </c>
      <c r="F9" s="8">
        <v>0</v>
      </c>
      <c r="G9" s="6">
        <v>1</v>
      </c>
      <c r="H9" s="10" t="s">
        <v>484</v>
      </c>
      <c r="I9" s="6" t="s">
        <v>15</v>
      </c>
      <c r="J9" s="6" t="s">
        <v>37</v>
      </c>
      <c r="K9" s="6">
        <v>980</v>
      </c>
    </row>
    <row r="10" spans="1:11" ht="26.25" x14ac:dyDescent="0.25">
      <c r="A10" s="6" t="s">
        <v>462</v>
      </c>
      <c r="B10" s="7" t="s">
        <v>485</v>
      </c>
      <c r="C10" s="6">
        <v>9</v>
      </c>
      <c r="D10" s="10" t="s">
        <v>486</v>
      </c>
      <c r="E10" s="5">
        <v>227200</v>
      </c>
      <c r="F10" s="8">
        <v>0</v>
      </c>
      <c r="G10" s="6">
        <v>1</v>
      </c>
      <c r="H10" s="10" t="s">
        <v>487</v>
      </c>
      <c r="I10" s="6" t="s">
        <v>15</v>
      </c>
      <c r="J10" s="6" t="s">
        <v>37</v>
      </c>
      <c r="K10" s="6">
        <v>854</v>
      </c>
    </row>
    <row r="11" spans="1:11" ht="26.25" x14ac:dyDescent="0.25">
      <c r="A11" s="6" t="s">
        <v>462</v>
      </c>
      <c r="B11" s="7" t="s">
        <v>488</v>
      </c>
      <c r="C11" s="6">
        <v>10</v>
      </c>
      <c r="D11" s="10" t="s">
        <v>489</v>
      </c>
      <c r="E11" s="5">
        <v>85200</v>
      </c>
      <c r="F11" s="8">
        <v>0</v>
      </c>
      <c r="G11" s="6">
        <v>1</v>
      </c>
      <c r="H11" s="10" t="s">
        <v>490</v>
      </c>
      <c r="I11" s="6" t="s">
        <v>15</v>
      </c>
      <c r="J11" s="6" t="s">
        <v>37</v>
      </c>
      <c r="K11" s="6">
        <v>473</v>
      </c>
    </row>
    <row r="12" spans="1:11" ht="26.25" x14ac:dyDescent="0.25">
      <c r="A12" s="6" t="s">
        <v>462</v>
      </c>
      <c r="B12" s="7" t="s">
        <v>491</v>
      </c>
      <c r="C12" s="6">
        <v>11</v>
      </c>
      <c r="D12" s="10" t="s">
        <v>492</v>
      </c>
      <c r="E12" s="5">
        <v>809400</v>
      </c>
      <c r="F12" s="8">
        <v>0</v>
      </c>
      <c r="G12" s="6">
        <v>1</v>
      </c>
      <c r="H12" s="10" t="s">
        <v>493</v>
      </c>
      <c r="I12" s="6" t="s">
        <v>275</v>
      </c>
      <c r="J12" s="6" t="s">
        <v>37</v>
      </c>
      <c r="K12" s="6">
        <v>352</v>
      </c>
    </row>
    <row r="13" spans="1:11" ht="26.25" x14ac:dyDescent="0.25">
      <c r="A13" s="6" t="s">
        <v>462</v>
      </c>
      <c r="B13" s="7" t="s">
        <v>494</v>
      </c>
      <c r="C13" s="6">
        <v>12</v>
      </c>
      <c r="D13" s="10" t="s">
        <v>495</v>
      </c>
      <c r="E13" s="5">
        <v>568000</v>
      </c>
      <c r="F13" s="8">
        <v>0</v>
      </c>
      <c r="G13" s="6">
        <v>1</v>
      </c>
      <c r="H13" s="10" t="s">
        <v>496</v>
      </c>
      <c r="I13" s="6" t="s">
        <v>15</v>
      </c>
      <c r="J13" s="6" t="s">
        <v>37</v>
      </c>
      <c r="K13" s="6">
        <v>1479</v>
      </c>
    </row>
    <row r="14" spans="1:11" ht="26.25" x14ac:dyDescent="0.25">
      <c r="A14" s="6" t="s">
        <v>462</v>
      </c>
      <c r="B14" s="7" t="s">
        <v>497</v>
      </c>
      <c r="C14" s="6">
        <v>13</v>
      </c>
      <c r="D14" s="10" t="s">
        <v>498</v>
      </c>
      <c r="E14" s="5">
        <v>142000</v>
      </c>
      <c r="F14" s="8">
        <v>0</v>
      </c>
      <c r="G14" s="6">
        <v>2</v>
      </c>
      <c r="H14" s="10" t="s">
        <v>499</v>
      </c>
      <c r="I14" s="6" t="s">
        <v>275</v>
      </c>
      <c r="J14" s="6" t="s">
        <v>37</v>
      </c>
      <c r="K14" s="6">
        <v>325</v>
      </c>
    </row>
    <row r="15" spans="1:11" ht="26.25" x14ac:dyDescent="0.25">
      <c r="A15" s="6" t="s">
        <v>462</v>
      </c>
      <c r="B15" s="7" t="s">
        <v>500</v>
      </c>
      <c r="C15" s="6">
        <v>14</v>
      </c>
      <c r="D15" s="10" t="s">
        <v>501</v>
      </c>
      <c r="E15" s="5">
        <v>497000</v>
      </c>
      <c r="F15" s="8">
        <v>0</v>
      </c>
      <c r="G15" s="6">
        <v>2</v>
      </c>
      <c r="H15" s="10" t="s">
        <v>499</v>
      </c>
      <c r="I15" s="6" t="s">
        <v>15</v>
      </c>
      <c r="J15" s="6" t="s">
        <v>37</v>
      </c>
      <c r="K15" s="6">
        <v>325</v>
      </c>
    </row>
    <row r="16" spans="1:11" ht="26.25" x14ac:dyDescent="0.25">
      <c r="A16" s="6" t="s">
        <v>462</v>
      </c>
      <c r="B16" s="7" t="s">
        <v>502</v>
      </c>
      <c r="C16" s="6">
        <v>15</v>
      </c>
      <c r="D16" s="10" t="s">
        <v>495</v>
      </c>
      <c r="E16" s="5">
        <v>497000</v>
      </c>
      <c r="F16" s="8">
        <v>0</v>
      </c>
      <c r="G16" s="6">
        <v>1</v>
      </c>
      <c r="H16" s="10" t="s">
        <v>503</v>
      </c>
      <c r="I16" s="6" t="s">
        <v>15</v>
      </c>
      <c r="J16" s="6" t="s">
        <v>37</v>
      </c>
      <c r="K16" s="6">
        <v>678</v>
      </c>
    </row>
    <row r="17" spans="1:11" x14ac:dyDescent="0.25">
      <c r="A17" s="6" t="s">
        <v>462</v>
      </c>
      <c r="B17" s="7" t="s">
        <v>504</v>
      </c>
      <c r="C17" s="6">
        <v>16</v>
      </c>
      <c r="D17" s="10" t="s">
        <v>505</v>
      </c>
      <c r="E17" s="5">
        <v>304590</v>
      </c>
      <c r="F17" s="8">
        <v>0</v>
      </c>
      <c r="G17" s="6">
        <v>1</v>
      </c>
      <c r="H17" s="10" t="s">
        <v>506</v>
      </c>
      <c r="I17" s="6" t="s">
        <v>15</v>
      </c>
      <c r="J17" s="6" t="s">
        <v>37</v>
      </c>
      <c r="K17" s="6">
        <v>775</v>
      </c>
    </row>
    <row r="18" spans="1:11" ht="26.25" x14ac:dyDescent="0.25">
      <c r="A18" s="6" t="s">
        <v>462</v>
      </c>
      <c r="B18" s="7" t="s">
        <v>507</v>
      </c>
      <c r="C18" s="6">
        <v>17</v>
      </c>
      <c r="D18" s="10" t="s">
        <v>508</v>
      </c>
      <c r="E18" s="5">
        <v>275906</v>
      </c>
      <c r="F18" s="8">
        <v>0</v>
      </c>
      <c r="G18" s="6">
        <v>1</v>
      </c>
      <c r="H18" s="10" t="s">
        <v>506</v>
      </c>
      <c r="I18" s="6" t="s">
        <v>275</v>
      </c>
      <c r="J18" s="6" t="s">
        <v>37</v>
      </c>
      <c r="K18" s="6">
        <v>775</v>
      </c>
    </row>
    <row r="19" spans="1:11" ht="26.25" x14ac:dyDescent="0.25">
      <c r="A19" s="6" t="s">
        <v>462</v>
      </c>
      <c r="B19" s="7" t="s">
        <v>509</v>
      </c>
      <c r="C19" s="6">
        <v>18</v>
      </c>
      <c r="D19" s="10" t="s">
        <v>510</v>
      </c>
      <c r="E19" s="5">
        <v>618410</v>
      </c>
      <c r="F19" s="8">
        <v>0</v>
      </c>
      <c r="G19" s="6">
        <v>1</v>
      </c>
      <c r="H19" s="10" t="s">
        <v>511</v>
      </c>
      <c r="I19" s="6" t="s">
        <v>275</v>
      </c>
      <c r="J19" s="6" t="s">
        <v>37</v>
      </c>
      <c r="K19" s="6">
        <v>708</v>
      </c>
    </row>
    <row r="20" spans="1:11" ht="26.25" x14ac:dyDescent="0.25">
      <c r="A20" s="6" t="s">
        <v>462</v>
      </c>
      <c r="B20" s="7" t="s">
        <v>512</v>
      </c>
      <c r="C20" s="6">
        <v>19</v>
      </c>
      <c r="D20" s="10" t="s">
        <v>513</v>
      </c>
      <c r="E20" s="5">
        <v>596400</v>
      </c>
      <c r="F20" s="8">
        <v>0</v>
      </c>
      <c r="G20" s="6">
        <v>1</v>
      </c>
      <c r="H20" s="10" t="s">
        <v>514</v>
      </c>
      <c r="I20" s="6" t="s">
        <v>275</v>
      </c>
      <c r="J20" s="6" t="s">
        <v>37</v>
      </c>
      <c r="K20" s="6">
        <v>906</v>
      </c>
    </row>
    <row r="21" spans="1:11" ht="39" x14ac:dyDescent="0.25">
      <c r="A21" s="6" t="s">
        <v>462</v>
      </c>
      <c r="B21" s="7" t="s">
        <v>515</v>
      </c>
      <c r="C21" s="6">
        <v>20</v>
      </c>
      <c r="D21" s="10" t="s">
        <v>516</v>
      </c>
      <c r="E21" s="5">
        <v>204480</v>
      </c>
      <c r="F21" s="8">
        <v>0</v>
      </c>
      <c r="G21" s="6">
        <v>1</v>
      </c>
      <c r="H21" s="10" t="s">
        <v>517</v>
      </c>
      <c r="I21" s="6" t="s">
        <v>275</v>
      </c>
      <c r="J21" s="6" t="s">
        <v>37</v>
      </c>
      <c r="K21" s="6">
        <v>1322</v>
      </c>
    </row>
    <row r="22" spans="1:11" ht="26.25" x14ac:dyDescent="0.25">
      <c r="A22" s="6" t="s">
        <v>462</v>
      </c>
      <c r="B22" s="7" t="s">
        <v>518</v>
      </c>
      <c r="C22" s="6">
        <v>21</v>
      </c>
      <c r="D22" s="10" t="s">
        <v>519</v>
      </c>
      <c r="E22" s="5">
        <v>408960</v>
      </c>
      <c r="F22" s="8">
        <v>0</v>
      </c>
      <c r="G22" s="6">
        <v>2</v>
      </c>
      <c r="H22" s="10" t="s">
        <v>520</v>
      </c>
      <c r="I22" s="6" t="s">
        <v>15</v>
      </c>
      <c r="J22" s="6" t="s">
        <v>37</v>
      </c>
      <c r="K22" s="6">
        <v>660</v>
      </c>
    </row>
    <row r="23" spans="1:11" ht="26.25" x14ac:dyDescent="0.25">
      <c r="A23" s="6" t="s">
        <v>462</v>
      </c>
      <c r="B23" s="7" t="s">
        <v>521</v>
      </c>
      <c r="C23" s="6">
        <v>22</v>
      </c>
      <c r="D23" s="10" t="s">
        <v>522</v>
      </c>
      <c r="E23" s="5">
        <v>1008200</v>
      </c>
      <c r="F23" s="8">
        <v>0</v>
      </c>
      <c r="G23" s="6">
        <v>1</v>
      </c>
      <c r="H23" s="10" t="s">
        <v>523</v>
      </c>
      <c r="I23" s="6" t="s">
        <v>53</v>
      </c>
      <c r="J23" s="6" t="s">
        <v>37</v>
      </c>
      <c r="K23" s="6">
        <v>227</v>
      </c>
    </row>
    <row r="24" spans="1:11" ht="26.25" x14ac:dyDescent="0.25">
      <c r="A24" s="6" t="s">
        <v>462</v>
      </c>
      <c r="B24" s="7" t="s">
        <v>524</v>
      </c>
      <c r="C24" s="6">
        <v>23</v>
      </c>
      <c r="D24" s="10" t="s">
        <v>525</v>
      </c>
      <c r="E24" s="5">
        <v>142000</v>
      </c>
      <c r="F24" s="8">
        <v>0</v>
      </c>
      <c r="G24" s="6">
        <v>1</v>
      </c>
      <c r="H24" s="10" t="s">
        <v>480</v>
      </c>
      <c r="I24" s="6" t="s">
        <v>270</v>
      </c>
      <c r="J24" s="6" t="s">
        <v>37</v>
      </c>
      <c r="K24" s="6">
        <v>2607</v>
      </c>
    </row>
    <row r="25" spans="1:11" x14ac:dyDescent="0.25">
      <c r="A25" s="6" t="s">
        <v>462</v>
      </c>
      <c r="B25" s="7" t="s">
        <v>526</v>
      </c>
      <c r="C25" s="6">
        <v>24</v>
      </c>
      <c r="D25" s="10" t="s">
        <v>527</v>
      </c>
      <c r="E25" s="5">
        <v>113600</v>
      </c>
      <c r="F25" s="8">
        <v>0</v>
      </c>
      <c r="G25" s="6">
        <v>1</v>
      </c>
      <c r="H25" s="10" t="s">
        <v>528</v>
      </c>
      <c r="I25" s="6" t="s">
        <v>270</v>
      </c>
      <c r="J25" s="6" t="s">
        <v>37</v>
      </c>
      <c r="K25" s="6">
        <v>1518</v>
      </c>
    </row>
    <row r="26" spans="1:11" x14ac:dyDescent="0.25">
      <c r="A26" s="6" t="s">
        <v>462</v>
      </c>
      <c r="B26" s="7" t="s">
        <v>529</v>
      </c>
      <c r="C26" s="6">
        <v>25</v>
      </c>
      <c r="D26" s="10" t="s">
        <v>530</v>
      </c>
      <c r="E26" s="5">
        <v>154350</v>
      </c>
      <c r="F26" s="8">
        <v>0</v>
      </c>
      <c r="G26" s="6">
        <v>2</v>
      </c>
      <c r="H26" s="10" t="s">
        <v>531</v>
      </c>
      <c r="I26" s="6" t="s">
        <v>270</v>
      </c>
      <c r="J26" s="6" t="s">
        <v>37</v>
      </c>
      <c r="K26" s="6">
        <v>793</v>
      </c>
    </row>
    <row r="27" spans="1:11" x14ac:dyDescent="0.25">
      <c r="A27" s="6" t="s">
        <v>462</v>
      </c>
      <c r="B27" s="7" t="s">
        <v>532</v>
      </c>
      <c r="C27" s="6">
        <v>26</v>
      </c>
      <c r="D27" s="10" t="s">
        <v>533</v>
      </c>
      <c r="E27" s="5">
        <v>113600</v>
      </c>
      <c r="F27" s="8">
        <v>0</v>
      </c>
      <c r="G27" s="6">
        <v>1</v>
      </c>
      <c r="H27" s="10" t="s">
        <v>477</v>
      </c>
      <c r="I27" s="6" t="s">
        <v>270</v>
      </c>
      <c r="J27" s="6" t="s">
        <v>37</v>
      </c>
      <c r="K27" s="6">
        <v>1368</v>
      </c>
    </row>
    <row r="28" spans="1:11" x14ac:dyDescent="0.25">
      <c r="A28" s="6" t="s">
        <v>462</v>
      </c>
      <c r="B28" s="7" t="s">
        <v>534</v>
      </c>
      <c r="C28" s="6">
        <v>27</v>
      </c>
      <c r="D28" s="10" t="s">
        <v>535</v>
      </c>
      <c r="E28" s="5">
        <v>213000</v>
      </c>
      <c r="F28" s="8">
        <v>0</v>
      </c>
      <c r="G28" s="6">
        <v>2</v>
      </c>
      <c r="H28" s="10" t="s">
        <v>536</v>
      </c>
      <c r="I28" s="6" t="s">
        <v>270</v>
      </c>
      <c r="J28" s="6" t="s">
        <v>37</v>
      </c>
      <c r="K28" s="6">
        <v>1077</v>
      </c>
    </row>
    <row r="29" spans="1:11" x14ac:dyDescent="0.25">
      <c r="A29" s="6" t="s">
        <v>462</v>
      </c>
      <c r="B29" s="7" t="s">
        <v>537</v>
      </c>
      <c r="C29" s="6">
        <v>28</v>
      </c>
      <c r="D29" s="10" t="s">
        <v>538</v>
      </c>
      <c r="E29" s="5">
        <v>396900</v>
      </c>
      <c r="F29" s="8">
        <v>0</v>
      </c>
      <c r="G29" s="6">
        <v>1</v>
      </c>
      <c r="H29" s="10" t="s">
        <v>474</v>
      </c>
      <c r="I29" s="6" t="s">
        <v>15</v>
      </c>
      <c r="J29" s="6" t="s">
        <v>37</v>
      </c>
      <c r="K29" s="6">
        <v>1582</v>
      </c>
    </row>
    <row r="30" spans="1:11" ht="39" x14ac:dyDescent="0.25">
      <c r="A30" s="6" t="s">
        <v>462</v>
      </c>
      <c r="B30" s="7" t="s">
        <v>539</v>
      </c>
      <c r="C30" s="6">
        <v>29</v>
      </c>
      <c r="D30" s="10" t="s">
        <v>540</v>
      </c>
      <c r="E30" s="5">
        <v>852000</v>
      </c>
      <c r="F30" s="8">
        <v>0</v>
      </c>
      <c r="G30" s="6">
        <v>1</v>
      </c>
      <c r="H30" s="10" t="s">
        <v>541</v>
      </c>
      <c r="I30" s="6" t="s">
        <v>15</v>
      </c>
      <c r="J30" s="6" t="s">
        <v>37</v>
      </c>
      <c r="K30" s="6">
        <v>171</v>
      </c>
    </row>
    <row r="31" spans="1:11" ht="64.5" x14ac:dyDescent="0.25">
      <c r="A31" s="6" t="s">
        <v>462</v>
      </c>
      <c r="B31" s="7" t="s">
        <v>542</v>
      </c>
      <c r="C31" s="6">
        <v>30</v>
      </c>
      <c r="D31" s="10" t="s">
        <v>543</v>
      </c>
      <c r="E31" s="5">
        <v>657460</v>
      </c>
      <c r="F31" s="8">
        <v>0</v>
      </c>
      <c r="G31" s="6">
        <v>17</v>
      </c>
      <c r="H31" s="10" t="s">
        <v>544</v>
      </c>
      <c r="I31" s="6" t="s">
        <v>275</v>
      </c>
      <c r="J31" s="6" t="s">
        <v>37</v>
      </c>
      <c r="K31" s="6">
        <v>7000</v>
      </c>
    </row>
    <row r="32" spans="1:11" x14ac:dyDescent="0.25">
      <c r="A32" s="6" t="s">
        <v>462</v>
      </c>
      <c r="B32" s="7" t="s">
        <v>545</v>
      </c>
      <c r="C32" s="6">
        <v>31</v>
      </c>
      <c r="D32" s="10" t="s">
        <v>546</v>
      </c>
      <c r="E32" s="5">
        <v>112464</v>
      </c>
      <c r="F32" s="8">
        <v>0</v>
      </c>
      <c r="G32" s="6">
        <v>2</v>
      </c>
      <c r="H32" s="10" t="s">
        <v>499</v>
      </c>
      <c r="I32" s="6" t="s">
        <v>15</v>
      </c>
      <c r="J32" s="6" t="s">
        <v>37</v>
      </c>
      <c r="K32" s="6">
        <v>325</v>
      </c>
    </row>
    <row r="33" spans="4:5" x14ac:dyDescent="0.25">
      <c r="D33" s="18"/>
      <c r="E33" s="17">
        <f>SUM(E2:E32)</f>
        <v>11815045</v>
      </c>
    </row>
  </sheetData>
  <autoFilter ref="A1:K32" xr:uid="{00000000-0009-0000-0000-000010000000}"/>
  <pageMargins left="0.7" right="0.7" top="0.75" bottom="0.75" header="0.3" footer="0.3"/>
  <pageSetup paperSize="9" scale="4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5"/>
  <sheetViews>
    <sheetView zoomScale="87" zoomScaleNormal="87" workbookViewId="0">
      <pane ySplit="1" topLeftCell="A2" activePane="bottomLeft" state="frozen"/>
      <selection pane="bottomLeft" activeCell="D26" sqref="D2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547</v>
      </c>
      <c r="B2" s="7" t="s">
        <v>548</v>
      </c>
      <c r="C2" s="6">
        <v>1</v>
      </c>
      <c r="D2" s="10" t="s">
        <v>549</v>
      </c>
      <c r="E2" s="5">
        <v>1532674.5</v>
      </c>
      <c r="F2" s="8">
        <v>0</v>
      </c>
      <c r="G2" s="6">
        <v>1</v>
      </c>
      <c r="H2" s="6" t="s">
        <v>550</v>
      </c>
      <c r="I2" s="6" t="s">
        <v>53</v>
      </c>
      <c r="J2" s="6" t="s">
        <v>37</v>
      </c>
      <c r="K2" s="6">
        <v>612</v>
      </c>
    </row>
    <row r="3" spans="1:11" ht="26.25" x14ac:dyDescent="0.25">
      <c r="A3" s="6" t="s">
        <v>547</v>
      </c>
      <c r="B3" s="7" t="s">
        <v>551</v>
      </c>
      <c r="C3" s="6">
        <v>2</v>
      </c>
      <c r="D3" s="10" t="s">
        <v>552</v>
      </c>
      <c r="E3" s="5">
        <v>900000</v>
      </c>
      <c r="F3" s="8">
        <v>0</v>
      </c>
      <c r="G3" s="6">
        <v>1</v>
      </c>
      <c r="H3" s="6" t="s">
        <v>553</v>
      </c>
      <c r="I3" s="6" t="s">
        <v>53</v>
      </c>
      <c r="J3" s="6" t="s">
        <v>37</v>
      </c>
      <c r="K3" s="6">
        <v>752</v>
      </c>
    </row>
    <row r="4" spans="1:11" ht="26.25" x14ac:dyDescent="0.25">
      <c r="A4" s="6" t="s">
        <v>547</v>
      </c>
      <c r="B4" s="7" t="s">
        <v>554</v>
      </c>
      <c r="C4" s="6">
        <v>3</v>
      </c>
      <c r="D4" s="10" t="s">
        <v>555</v>
      </c>
      <c r="E4" s="5">
        <v>2700000</v>
      </c>
      <c r="F4" s="8">
        <v>0</v>
      </c>
      <c r="G4" s="6">
        <v>1</v>
      </c>
      <c r="H4" s="6" t="s">
        <v>556</v>
      </c>
      <c r="I4" s="6" t="s">
        <v>53</v>
      </c>
      <c r="J4" s="6" t="s">
        <v>37</v>
      </c>
      <c r="K4" s="6">
        <v>596</v>
      </c>
    </row>
    <row r="5" spans="1:11" x14ac:dyDescent="0.25">
      <c r="A5" s="6"/>
      <c r="B5" s="7"/>
      <c r="C5" s="6"/>
      <c r="D5" s="6"/>
      <c r="E5" s="14">
        <f>SUM(E2:E4)</f>
        <v>5132674.5</v>
      </c>
      <c r="F5" s="8"/>
      <c r="G5" s="6"/>
      <c r="H5" s="6"/>
      <c r="I5" s="6"/>
      <c r="J5" s="6"/>
      <c r="K5" s="6"/>
    </row>
  </sheetData>
  <autoFilter ref="A1:K5" xr:uid="{00000000-0009-0000-0000-000011000000}"/>
  <pageMargins left="0.7" right="0.7" top="0.75" bottom="0.75" header="0.3" footer="0.3"/>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K2"/>
  <sheetViews>
    <sheetView zoomScale="89" zoomScaleNormal="89" workbookViewId="0">
      <pane ySplit="1" topLeftCell="A2" activePane="bottomLeft" state="frozen"/>
      <selection pane="bottomLeft" activeCell="D23" sqref="D23"/>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9.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557</v>
      </c>
      <c r="B2" s="7" t="s">
        <v>558</v>
      </c>
      <c r="C2" s="6">
        <v>1</v>
      </c>
      <c r="D2" s="10" t="s">
        <v>559</v>
      </c>
      <c r="E2" s="14">
        <v>5089290.2400000002</v>
      </c>
      <c r="F2" s="8">
        <v>0</v>
      </c>
      <c r="G2" s="6">
        <v>1</v>
      </c>
      <c r="H2" s="6" t="s">
        <v>560</v>
      </c>
      <c r="I2" s="6" t="s">
        <v>53</v>
      </c>
      <c r="J2" s="6" t="s">
        <v>21</v>
      </c>
      <c r="K2" s="6">
        <v>919</v>
      </c>
    </row>
  </sheetData>
  <autoFilter ref="A1:K2" xr:uid="{00000000-0009-0000-0000-000012000000}"/>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9"/>
  <sheetViews>
    <sheetView zoomScale="80" zoomScaleNormal="80" workbookViewId="0">
      <pane ySplit="1" topLeftCell="A2" activePane="bottomLeft" state="frozen"/>
      <selection pane="bottomLeft" activeCell="E2" sqref="E2:E8"/>
    </sheetView>
  </sheetViews>
  <sheetFormatPr defaultRowHeight="15" x14ac:dyDescent="0.25"/>
  <cols>
    <col min="1" max="1" width="23" customWidth="1"/>
    <col min="2" max="2" width="16.85546875" bestFit="1" customWidth="1"/>
    <col min="3" max="3" width="7.5703125" bestFit="1" customWidth="1"/>
    <col min="4" max="4" width="50.5703125" style="42" customWidth="1"/>
    <col min="5" max="5" width="18.28515625" customWidth="1"/>
    <col min="6" max="6" width="16.7109375" customWidth="1"/>
    <col min="7" max="7" width="7.85546875" bestFit="1" customWidth="1"/>
    <col min="8" max="8" width="22.42578125" customWidth="1"/>
    <col min="9" max="9" width="25.140625" customWidth="1"/>
    <col min="10" max="10" width="21" bestFit="1" customWidth="1"/>
    <col min="11" max="11" width="13.28515625" customWidth="1"/>
  </cols>
  <sheetData>
    <row r="1" spans="1:11" ht="30" x14ac:dyDescent="0.25">
      <c r="A1" s="9" t="s">
        <v>2736</v>
      </c>
      <c r="B1" s="9" t="s">
        <v>1</v>
      </c>
      <c r="C1" s="9" t="s">
        <v>2</v>
      </c>
      <c r="D1" s="44" t="s">
        <v>2737</v>
      </c>
      <c r="E1" s="9" t="s">
        <v>4</v>
      </c>
      <c r="F1" s="46" t="s">
        <v>2738</v>
      </c>
      <c r="G1" s="9" t="s">
        <v>6</v>
      </c>
      <c r="H1" s="9" t="s">
        <v>7</v>
      </c>
      <c r="I1" s="46" t="s">
        <v>2739</v>
      </c>
      <c r="J1" s="47" t="s">
        <v>2734</v>
      </c>
      <c r="K1" s="46" t="s">
        <v>2733</v>
      </c>
    </row>
    <row r="2" spans="1:11" ht="51.75" x14ac:dyDescent="0.25">
      <c r="A2" s="6" t="s">
        <v>28</v>
      </c>
      <c r="B2" s="7" t="s">
        <v>29</v>
      </c>
      <c r="C2" s="6">
        <v>1</v>
      </c>
      <c r="D2" s="41" t="s">
        <v>30</v>
      </c>
      <c r="E2" s="5">
        <v>1300000</v>
      </c>
      <c r="F2" s="8">
        <v>0</v>
      </c>
      <c r="G2" s="6">
        <v>2</v>
      </c>
      <c r="H2" s="6" t="s">
        <v>31</v>
      </c>
      <c r="I2" s="6" t="s">
        <v>32</v>
      </c>
      <c r="J2" s="6" t="s">
        <v>33</v>
      </c>
      <c r="K2" s="6">
        <v>1080</v>
      </c>
    </row>
    <row r="3" spans="1:11" ht="26.25" x14ac:dyDescent="0.25">
      <c r="A3" s="6" t="s">
        <v>28</v>
      </c>
      <c r="B3" s="7" t="s">
        <v>34</v>
      </c>
      <c r="C3" s="6">
        <v>2</v>
      </c>
      <c r="D3" s="41" t="s">
        <v>35</v>
      </c>
      <c r="E3" s="5">
        <v>400000</v>
      </c>
      <c r="F3" s="8">
        <v>0</v>
      </c>
      <c r="G3" s="6">
        <v>1</v>
      </c>
      <c r="H3" s="6" t="s">
        <v>36</v>
      </c>
      <c r="I3" s="6" t="s">
        <v>32</v>
      </c>
      <c r="J3" s="6" t="s">
        <v>37</v>
      </c>
      <c r="K3" s="6">
        <v>900</v>
      </c>
    </row>
    <row r="4" spans="1:11" ht="26.25" x14ac:dyDescent="0.25">
      <c r="A4" s="6" t="s">
        <v>28</v>
      </c>
      <c r="B4" s="7" t="s">
        <v>38</v>
      </c>
      <c r="C4" s="6">
        <v>3</v>
      </c>
      <c r="D4" s="41" t="s">
        <v>39</v>
      </c>
      <c r="E4" s="5">
        <v>580000</v>
      </c>
      <c r="F4" s="8">
        <v>0</v>
      </c>
      <c r="G4" s="6">
        <v>1</v>
      </c>
      <c r="H4" s="6" t="s">
        <v>36</v>
      </c>
      <c r="I4" s="6" t="s">
        <v>32</v>
      </c>
      <c r="J4" s="6" t="s">
        <v>37</v>
      </c>
      <c r="K4" s="6">
        <v>900</v>
      </c>
    </row>
    <row r="5" spans="1:11" ht="26.25" x14ac:dyDescent="0.25">
      <c r="A5" s="6" t="s">
        <v>28</v>
      </c>
      <c r="B5" s="7" t="s">
        <v>40</v>
      </c>
      <c r="C5" s="6">
        <v>4</v>
      </c>
      <c r="D5" s="41" t="s">
        <v>41</v>
      </c>
      <c r="E5" s="5">
        <v>220000</v>
      </c>
      <c r="F5" s="8">
        <v>0</v>
      </c>
      <c r="G5" s="6">
        <v>1</v>
      </c>
      <c r="H5" s="6" t="s">
        <v>42</v>
      </c>
      <c r="I5" s="6" t="s">
        <v>32</v>
      </c>
      <c r="J5" s="6" t="s">
        <v>33</v>
      </c>
      <c r="K5" s="6">
        <v>180</v>
      </c>
    </row>
    <row r="6" spans="1:11" ht="39" x14ac:dyDescent="0.25">
      <c r="A6" s="6" t="s">
        <v>28</v>
      </c>
      <c r="B6" s="7" t="s">
        <v>43</v>
      </c>
      <c r="C6" s="6">
        <v>5</v>
      </c>
      <c r="D6" s="41" t="s">
        <v>44</v>
      </c>
      <c r="E6" s="5">
        <v>605000</v>
      </c>
      <c r="F6" s="8">
        <v>0</v>
      </c>
      <c r="G6" s="6">
        <v>1</v>
      </c>
      <c r="H6" s="6" t="s">
        <v>45</v>
      </c>
      <c r="I6" s="6" t="s">
        <v>32</v>
      </c>
      <c r="J6" s="6" t="s">
        <v>37</v>
      </c>
      <c r="K6" s="6">
        <v>395</v>
      </c>
    </row>
    <row r="7" spans="1:11" ht="26.25" x14ac:dyDescent="0.25">
      <c r="A7" s="6" t="s">
        <v>28</v>
      </c>
      <c r="B7" s="7" t="s">
        <v>46</v>
      </c>
      <c r="C7" s="6">
        <v>6</v>
      </c>
      <c r="D7" s="41" t="s">
        <v>47</v>
      </c>
      <c r="E7" s="5">
        <v>400000</v>
      </c>
      <c r="F7" s="8">
        <v>0</v>
      </c>
      <c r="G7" s="6">
        <v>1</v>
      </c>
      <c r="H7" s="6" t="s">
        <v>48</v>
      </c>
      <c r="I7" s="6" t="s">
        <v>32</v>
      </c>
      <c r="J7" s="6" t="s">
        <v>37</v>
      </c>
      <c r="K7" s="6">
        <v>840</v>
      </c>
    </row>
    <row r="8" spans="1:11" ht="39" x14ac:dyDescent="0.25">
      <c r="A8" s="6" t="s">
        <v>28</v>
      </c>
      <c r="B8" s="7" t="s">
        <v>49</v>
      </c>
      <c r="C8" s="6">
        <v>7</v>
      </c>
      <c r="D8" s="41" t="s">
        <v>50</v>
      </c>
      <c r="E8" s="5">
        <v>545000</v>
      </c>
      <c r="F8" s="8">
        <v>0</v>
      </c>
      <c r="G8" s="6">
        <v>1</v>
      </c>
      <c r="H8" s="6" t="s">
        <v>51</v>
      </c>
      <c r="I8" s="6" t="s">
        <v>32</v>
      </c>
      <c r="J8" s="6" t="s">
        <v>37</v>
      </c>
      <c r="K8" s="6">
        <v>572</v>
      </c>
    </row>
    <row r="9" spans="1:11" x14ac:dyDescent="0.25">
      <c r="A9" s="2"/>
      <c r="B9" s="3"/>
      <c r="C9" s="2"/>
      <c r="D9" s="45"/>
      <c r="E9" s="14">
        <f>SUM(E2:E8)</f>
        <v>4050000</v>
      </c>
      <c r="F9" s="4"/>
      <c r="G9" s="2"/>
      <c r="H9" s="2"/>
      <c r="I9" s="2"/>
      <c r="J9" s="2"/>
      <c r="K9" s="2"/>
    </row>
  </sheetData>
  <autoFilter ref="A1:K9" xr:uid="{00000000-0009-0000-0000-000001000000}"/>
  <pageMargins left="0.7" right="0.7" top="0.75" bottom="0.75" header="0.3" footer="0.3"/>
  <pageSetup paperSize="9" scale="5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K60"/>
  <sheetViews>
    <sheetView zoomScale="59" zoomScaleNormal="59" workbookViewId="0">
      <pane ySplit="1" topLeftCell="A23" activePane="bottomLeft" state="frozen"/>
      <selection pane="bottomLeft" activeCell="E2" sqref="E2:E59"/>
    </sheetView>
  </sheetViews>
  <sheetFormatPr defaultRowHeight="15" x14ac:dyDescent="0.25"/>
  <cols>
    <col min="1" max="1" width="30.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62.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561</v>
      </c>
      <c r="B2" s="7" t="s">
        <v>562</v>
      </c>
      <c r="C2" s="6">
        <v>1</v>
      </c>
      <c r="D2" s="10" t="s">
        <v>563</v>
      </c>
      <c r="E2" s="5">
        <v>300000</v>
      </c>
      <c r="F2" s="8">
        <v>0</v>
      </c>
      <c r="G2" s="6">
        <v>1</v>
      </c>
      <c r="H2" s="6" t="s">
        <v>564</v>
      </c>
      <c r="I2" s="6" t="s">
        <v>15</v>
      </c>
      <c r="J2" s="6" t="s">
        <v>21</v>
      </c>
      <c r="K2" s="6">
        <v>1284</v>
      </c>
    </row>
    <row r="3" spans="1:11" x14ac:dyDescent="0.25">
      <c r="A3" s="6" t="s">
        <v>561</v>
      </c>
      <c r="B3" s="7" t="s">
        <v>565</v>
      </c>
      <c r="C3" s="6">
        <v>2</v>
      </c>
      <c r="D3" s="10" t="s">
        <v>566</v>
      </c>
      <c r="E3" s="5">
        <v>350000</v>
      </c>
      <c r="F3" s="8">
        <v>0</v>
      </c>
      <c r="G3" s="6">
        <v>1</v>
      </c>
      <c r="H3" s="6" t="s">
        <v>567</v>
      </c>
      <c r="I3" s="6" t="s">
        <v>15</v>
      </c>
      <c r="J3" s="6" t="s">
        <v>21</v>
      </c>
      <c r="K3" s="6">
        <v>100</v>
      </c>
    </row>
    <row r="4" spans="1:11" x14ac:dyDescent="0.25">
      <c r="A4" s="6" t="s">
        <v>561</v>
      </c>
      <c r="B4" s="7" t="s">
        <v>568</v>
      </c>
      <c r="C4" s="6">
        <v>3</v>
      </c>
      <c r="D4" s="10" t="s">
        <v>569</v>
      </c>
      <c r="E4" s="5">
        <v>300000</v>
      </c>
      <c r="F4" s="8">
        <v>0</v>
      </c>
      <c r="G4" s="6">
        <v>5</v>
      </c>
      <c r="H4" s="6" t="s">
        <v>570</v>
      </c>
      <c r="I4" s="6" t="s">
        <v>15</v>
      </c>
      <c r="J4" s="6" t="s">
        <v>21</v>
      </c>
      <c r="K4" s="6">
        <v>440</v>
      </c>
    </row>
    <row r="5" spans="1:11" x14ac:dyDescent="0.25">
      <c r="A5" s="6" t="s">
        <v>561</v>
      </c>
      <c r="B5" s="7" t="s">
        <v>571</v>
      </c>
      <c r="C5" s="6">
        <v>4</v>
      </c>
      <c r="D5" s="10" t="s">
        <v>572</v>
      </c>
      <c r="E5" s="5">
        <v>70000</v>
      </c>
      <c r="F5" s="8">
        <v>0</v>
      </c>
      <c r="G5" s="6">
        <v>1</v>
      </c>
      <c r="H5" s="6" t="s">
        <v>573</v>
      </c>
      <c r="I5" s="6" t="s">
        <v>15</v>
      </c>
      <c r="J5" s="6" t="s">
        <v>21</v>
      </c>
      <c r="K5" s="6">
        <v>505</v>
      </c>
    </row>
    <row r="6" spans="1:11" x14ac:dyDescent="0.25">
      <c r="A6" s="6" t="s">
        <v>561</v>
      </c>
      <c r="B6" s="7" t="s">
        <v>574</v>
      </c>
      <c r="C6" s="6">
        <v>5</v>
      </c>
      <c r="D6" s="10" t="s">
        <v>575</v>
      </c>
      <c r="E6" s="5">
        <v>20000</v>
      </c>
      <c r="F6" s="8">
        <v>0</v>
      </c>
      <c r="G6" s="6">
        <v>1</v>
      </c>
      <c r="H6" s="6" t="s">
        <v>576</v>
      </c>
      <c r="I6" s="6" t="s">
        <v>275</v>
      </c>
      <c r="J6" s="6" t="s">
        <v>21</v>
      </c>
      <c r="K6" s="6">
        <v>1600</v>
      </c>
    </row>
    <row r="7" spans="1:11" ht="26.25" x14ac:dyDescent="0.25">
      <c r="A7" s="6" t="s">
        <v>561</v>
      </c>
      <c r="B7" s="7" t="s">
        <v>577</v>
      </c>
      <c r="C7" s="6">
        <v>6</v>
      </c>
      <c r="D7" s="10" t="s">
        <v>578</v>
      </c>
      <c r="E7" s="5">
        <v>25000</v>
      </c>
      <c r="F7" s="8">
        <v>0</v>
      </c>
      <c r="G7" s="6">
        <v>4</v>
      </c>
      <c r="H7" s="6" t="s">
        <v>579</v>
      </c>
      <c r="I7" s="6" t="s">
        <v>15</v>
      </c>
      <c r="J7" s="6" t="s">
        <v>21</v>
      </c>
      <c r="K7" s="6">
        <v>5615</v>
      </c>
    </row>
    <row r="8" spans="1:11" ht="26.25" x14ac:dyDescent="0.25">
      <c r="A8" s="6" t="s">
        <v>561</v>
      </c>
      <c r="B8" s="7" t="s">
        <v>580</v>
      </c>
      <c r="C8" s="6">
        <v>7</v>
      </c>
      <c r="D8" s="10" t="s">
        <v>581</v>
      </c>
      <c r="E8" s="5">
        <v>20000</v>
      </c>
      <c r="F8" s="8">
        <v>0</v>
      </c>
      <c r="G8" s="6">
        <v>4</v>
      </c>
      <c r="H8" s="6" t="s">
        <v>582</v>
      </c>
      <c r="I8" s="6" t="s">
        <v>15</v>
      </c>
      <c r="J8" s="6" t="s">
        <v>21</v>
      </c>
      <c r="K8" s="6">
        <v>3270</v>
      </c>
    </row>
    <row r="9" spans="1:11" x14ac:dyDescent="0.25">
      <c r="A9" s="6" t="s">
        <v>561</v>
      </c>
      <c r="B9" s="7" t="s">
        <v>583</v>
      </c>
      <c r="C9" s="6">
        <v>8</v>
      </c>
      <c r="D9" s="10" t="s">
        <v>584</v>
      </c>
      <c r="E9" s="5">
        <v>15000</v>
      </c>
      <c r="F9" s="8">
        <v>0</v>
      </c>
      <c r="G9" s="6">
        <v>1</v>
      </c>
      <c r="H9" s="6" t="s">
        <v>585</v>
      </c>
      <c r="I9" s="6" t="s">
        <v>275</v>
      </c>
      <c r="J9" s="6" t="s">
        <v>21</v>
      </c>
      <c r="K9" s="6">
        <v>729</v>
      </c>
    </row>
    <row r="10" spans="1:11" x14ac:dyDescent="0.25">
      <c r="A10" s="6" t="s">
        <v>561</v>
      </c>
      <c r="B10" s="7" t="s">
        <v>586</v>
      </c>
      <c r="C10" s="6">
        <v>9</v>
      </c>
      <c r="D10" s="10" t="s">
        <v>587</v>
      </c>
      <c r="E10" s="5">
        <v>50000</v>
      </c>
      <c r="F10" s="8">
        <v>0</v>
      </c>
      <c r="G10" s="6">
        <v>1</v>
      </c>
      <c r="H10" s="6" t="s">
        <v>588</v>
      </c>
      <c r="I10" s="6" t="s">
        <v>15</v>
      </c>
      <c r="J10" s="6" t="s">
        <v>21</v>
      </c>
      <c r="K10" s="6">
        <v>915</v>
      </c>
    </row>
    <row r="11" spans="1:11" x14ac:dyDescent="0.25">
      <c r="A11" s="6" t="s">
        <v>561</v>
      </c>
      <c r="B11" s="7" t="s">
        <v>589</v>
      </c>
      <c r="C11" s="6">
        <v>10</v>
      </c>
      <c r="D11" s="10" t="s">
        <v>590</v>
      </c>
      <c r="E11" s="5">
        <v>90000</v>
      </c>
      <c r="F11" s="8">
        <v>0</v>
      </c>
      <c r="G11" s="6">
        <v>1</v>
      </c>
      <c r="H11" s="6" t="s">
        <v>591</v>
      </c>
      <c r="I11" s="6" t="s">
        <v>15</v>
      </c>
      <c r="J11" s="6" t="s">
        <v>21</v>
      </c>
      <c r="K11" s="6">
        <v>905</v>
      </c>
    </row>
    <row r="12" spans="1:11" x14ac:dyDescent="0.25">
      <c r="A12" s="6" t="s">
        <v>561</v>
      </c>
      <c r="B12" s="7" t="s">
        <v>592</v>
      </c>
      <c r="C12" s="6">
        <v>11</v>
      </c>
      <c r="D12" s="10" t="s">
        <v>593</v>
      </c>
      <c r="E12" s="5">
        <v>50000</v>
      </c>
      <c r="F12" s="8">
        <v>0</v>
      </c>
      <c r="G12" s="6">
        <v>13</v>
      </c>
      <c r="H12" s="6" t="s">
        <v>594</v>
      </c>
      <c r="I12" s="6" t="s">
        <v>15</v>
      </c>
      <c r="J12" s="6" t="s">
        <v>21</v>
      </c>
      <c r="K12" s="6">
        <v>10700</v>
      </c>
    </row>
    <row r="13" spans="1:11" ht="26.25" x14ac:dyDescent="0.25">
      <c r="A13" s="6" t="s">
        <v>561</v>
      </c>
      <c r="B13" s="7" t="s">
        <v>595</v>
      </c>
      <c r="C13" s="6">
        <v>12</v>
      </c>
      <c r="D13" s="10" t="s">
        <v>596</v>
      </c>
      <c r="E13" s="5">
        <v>84000</v>
      </c>
      <c r="F13" s="8">
        <v>0</v>
      </c>
      <c r="G13" s="6">
        <v>4</v>
      </c>
      <c r="H13" s="6" t="s">
        <v>597</v>
      </c>
      <c r="I13" s="6" t="s">
        <v>15</v>
      </c>
      <c r="J13" s="6" t="s">
        <v>21</v>
      </c>
      <c r="K13" s="6">
        <v>600</v>
      </c>
    </row>
    <row r="14" spans="1:11" ht="26.25" x14ac:dyDescent="0.25">
      <c r="A14" s="6" t="s">
        <v>561</v>
      </c>
      <c r="B14" s="7" t="s">
        <v>598</v>
      </c>
      <c r="C14" s="6">
        <v>13</v>
      </c>
      <c r="D14" s="10" t="s">
        <v>599</v>
      </c>
      <c r="E14" s="5">
        <v>90000</v>
      </c>
      <c r="F14" s="8">
        <v>0</v>
      </c>
      <c r="G14" s="6">
        <v>12</v>
      </c>
      <c r="H14" s="6" t="s">
        <v>600</v>
      </c>
      <c r="I14" s="6" t="s">
        <v>15</v>
      </c>
      <c r="J14" s="6" t="s">
        <v>21</v>
      </c>
      <c r="K14" s="6">
        <v>7063</v>
      </c>
    </row>
    <row r="15" spans="1:11" ht="26.25" x14ac:dyDescent="0.25">
      <c r="A15" s="6" t="s">
        <v>561</v>
      </c>
      <c r="B15" s="7" t="s">
        <v>601</v>
      </c>
      <c r="C15" s="6">
        <v>14</v>
      </c>
      <c r="D15" s="10" t="s">
        <v>602</v>
      </c>
      <c r="E15" s="5">
        <v>90000</v>
      </c>
      <c r="F15" s="8">
        <v>0</v>
      </c>
      <c r="G15" s="6">
        <v>12</v>
      </c>
      <c r="H15" s="6" t="s">
        <v>600</v>
      </c>
      <c r="I15" s="6" t="s">
        <v>15</v>
      </c>
      <c r="J15" s="6" t="s">
        <v>21</v>
      </c>
      <c r="K15" s="6">
        <v>7063</v>
      </c>
    </row>
    <row r="16" spans="1:11" ht="26.25" x14ac:dyDescent="0.25">
      <c r="A16" s="6" t="s">
        <v>561</v>
      </c>
      <c r="B16" s="7" t="s">
        <v>603</v>
      </c>
      <c r="C16" s="6">
        <v>15</v>
      </c>
      <c r="D16" s="10" t="s">
        <v>604</v>
      </c>
      <c r="E16" s="5">
        <v>40000</v>
      </c>
      <c r="F16" s="8">
        <v>0</v>
      </c>
      <c r="G16" s="6">
        <v>5</v>
      </c>
      <c r="H16" s="6" t="s">
        <v>605</v>
      </c>
      <c r="I16" s="6" t="s">
        <v>15</v>
      </c>
      <c r="J16" s="6" t="s">
        <v>21</v>
      </c>
      <c r="K16" s="6">
        <v>7145</v>
      </c>
    </row>
    <row r="17" spans="1:11" ht="26.25" x14ac:dyDescent="0.25">
      <c r="A17" s="6" t="s">
        <v>561</v>
      </c>
      <c r="B17" s="7" t="s">
        <v>606</v>
      </c>
      <c r="C17" s="6">
        <v>16</v>
      </c>
      <c r="D17" s="10" t="s">
        <v>607</v>
      </c>
      <c r="E17" s="5">
        <v>40000</v>
      </c>
      <c r="F17" s="8">
        <v>0</v>
      </c>
      <c r="G17" s="6">
        <v>2</v>
      </c>
      <c r="H17" s="6" t="s">
        <v>608</v>
      </c>
      <c r="I17" s="6" t="s">
        <v>275</v>
      </c>
      <c r="J17" s="6" t="s">
        <v>21</v>
      </c>
      <c r="K17" s="6">
        <v>1690</v>
      </c>
    </row>
    <row r="18" spans="1:11" x14ac:dyDescent="0.25">
      <c r="A18" s="6" t="s">
        <v>561</v>
      </c>
      <c r="B18" s="7" t="s">
        <v>609</v>
      </c>
      <c r="C18" s="6">
        <v>17</v>
      </c>
      <c r="D18" s="10" t="s">
        <v>610</v>
      </c>
      <c r="E18" s="5">
        <v>70000</v>
      </c>
      <c r="F18" s="8">
        <v>0</v>
      </c>
      <c r="G18" s="6">
        <v>1</v>
      </c>
      <c r="H18" s="6" t="s">
        <v>611</v>
      </c>
      <c r="I18" s="6" t="s">
        <v>15</v>
      </c>
      <c r="J18" s="6" t="s">
        <v>21</v>
      </c>
      <c r="K18" s="6">
        <v>780</v>
      </c>
    </row>
    <row r="19" spans="1:11" x14ac:dyDescent="0.25">
      <c r="A19" s="6" t="s">
        <v>561</v>
      </c>
      <c r="B19" s="7" t="s">
        <v>612</v>
      </c>
      <c r="C19" s="6">
        <v>18</v>
      </c>
      <c r="D19" s="10" t="s">
        <v>613</v>
      </c>
      <c r="E19" s="5">
        <v>40000</v>
      </c>
      <c r="F19" s="8">
        <v>0</v>
      </c>
      <c r="G19" s="6">
        <v>2</v>
      </c>
      <c r="H19" s="6" t="s">
        <v>614</v>
      </c>
      <c r="I19" s="6" t="s">
        <v>15</v>
      </c>
      <c r="J19" s="6" t="s">
        <v>21</v>
      </c>
      <c r="K19" s="6">
        <v>1450</v>
      </c>
    </row>
    <row r="20" spans="1:11" ht="26.25" x14ac:dyDescent="0.25">
      <c r="A20" s="6" t="s">
        <v>561</v>
      </c>
      <c r="B20" s="7" t="s">
        <v>615</v>
      </c>
      <c r="C20" s="6">
        <v>19</v>
      </c>
      <c r="D20" s="10" t="s">
        <v>616</v>
      </c>
      <c r="E20" s="5">
        <v>150000</v>
      </c>
      <c r="F20" s="8">
        <v>0</v>
      </c>
      <c r="G20" s="6">
        <v>2</v>
      </c>
      <c r="H20" s="6" t="s">
        <v>617</v>
      </c>
      <c r="I20" s="6" t="s">
        <v>275</v>
      </c>
      <c r="J20" s="6" t="s">
        <v>21</v>
      </c>
      <c r="K20" s="6">
        <v>800</v>
      </c>
    </row>
    <row r="21" spans="1:11" x14ac:dyDescent="0.25">
      <c r="A21" s="6" t="s">
        <v>561</v>
      </c>
      <c r="B21" s="7" t="s">
        <v>618</v>
      </c>
      <c r="C21" s="6">
        <v>20</v>
      </c>
      <c r="D21" s="10" t="s">
        <v>619</v>
      </c>
      <c r="E21" s="5">
        <v>200000</v>
      </c>
      <c r="F21" s="8">
        <v>0</v>
      </c>
      <c r="G21" s="6">
        <v>1</v>
      </c>
      <c r="H21" s="6" t="s">
        <v>620</v>
      </c>
      <c r="I21" s="6" t="s">
        <v>275</v>
      </c>
      <c r="J21" s="6" t="s">
        <v>21</v>
      </c>
      <c r="K21" s="6">
        <v>1200</v>
      </c>
    </row>
    <row r="22" spans="1:11" ht="26.25" x14ac:dyDescent="0.25">
      <c r="A22" s="6" t="s">
        <v>561</v>
      </c>
      <c r="B22" s="7" t="s">
        <v>621</v>
      </c>
      <c r="C22" s="6">
        <v>21</v>
      </c>
      <c r="D22" s="10" t="s">
        <v>622</v>
      </c>
      <c r="E22" s="5">
        <v>100000</v>
      </c>
      <c r="F22" s="8">
        <v>0</v>
      </c>
      <c r="G22" s="6">
        <v>1</v>
      </c>
      <c r="H22" s="6" t="s">
        <v>567</v>
      </c>
      <c r="I22" s="6" t="s">
        <v>270</v>
      </c>
      <c r="J22" s="6" t="s">
        <v>21</v>
      </c>
      <c r="K22" s="6">
        <v>774</v>
      </c>
    </row>
    <row r="23" spans="1:11" x14ac:dyDescent="0.25">
      <c r="A23" s="6" t="s">
        <v>561</v>
      </c>
      <c r="B23" s="7" t="s">
        <v>623</v>
      </c>
      <c r="C23" s="6">
        <v>22</v>
      </c>
      <c r="D23" s="10" t="s">
        <v>624</v>
      </c>
      <c r="E23" s="5">
        <v>50000</v>
      </c>
      <c r="F23" s="8">
        <v>0</v>
      </c>
      <c r="G23" s="6">
        <v>1</v>
      </c>
      <c r="H23" s="6" t="s">
        <v>625</v>
      </c>
      <c r="I23" s="6" t="s">
        <v>275</v>
      </c>
      <c r="J23" s="6" t="s">
        <v>21</v>
      </c>
      <c r="K23" s="6">
        <v>800</v>
      </c>
    </row>
    <row r="24" spans="1:11" ht="26.25" x14ac:dyDescent="0.25">
      <c r="A24" s="6" t="s">
        <v>561</v>
      </c>
      <c r="B24" s="7" t="s">
        <v>626</v>
      </c>
      <c r="C24" s="6">
        <v>23</v>
      </c>
      <c r="D24" s="10" t="s">
        <v>627</v>
      </c>
      <c r="E24" s="5">
        <v>300000</v>
      </c>
      <c r="F24" s="8">
        <v>0</v>
      </c>
      <c r="G24" s="6">
        <v>8</v>
      </c>
      <c r="H24" s="6" t="s">
        <v>628</v>
      </c>
      <c r="I24" s="6" t="s">
        <v>275</v>
      </c>
      <c r="J24" s="6" t="s">
        <v>21</v>
      </c>
      <c r="K24" s="6">
        <v>8450</v>
      </c>
    </row>
    <row r="25" spans="1:11" ht="26.25" x14ac:dyDescent="0.25">
      <c r="A25" s="6" t="s">
        <v>561</v>
      </c>
      <c r="B25" s="7" t="s">
        <v>629</v>
      </c>
      <c r="C25" s="6">
        <v>24</v>
      </c>
      <c r="D25" s="10" t="s">
        <v>630</v>
      </c>
      <c r="E25" s="5">
        <v>25000</v>
      </c>
      <c r="F25" s="8">
        <v>0</v>
      </c>
      <c r="G25" s="6">
        <v>4</v>
      </c>
      <c r="H25" s="6" t="s">
        <v>631</v>
      </c>
      <c r="I25" s="6" t="s">
        <v>15</v>
      </c>
      <c r="J25" s="6" t="s">
        <v>21</v>
      </c>
      <c r="K25" s="6">
        <v>3010</v>
      </c>
    </row>
    <row r="26" spans="1:11" ht="26.25" x14ac:dyDescent="0.25">
      <c r="A26" s="6" t="s">
        <v>561</v>
      </c>
      <c r="B26" s="7" t="s">
        <v>632</v>
      </c>
      <c r="C26" s="6">
        <v>25</v>
      </c>
      <c r="D26" s="10" t="s">
        <v>633</v>
      </c>
      <c r="E26" s="5">
        <v>15000</v>
      </c>
      <c r="F26" s="8">
        <v>0</v>
      </c>
      <c r="G26" s="6">
        <v>4</v>
      </c>
      <c r="H26" s="6" t="s">
        <v>634</v>
      </c>
      <c r="I26" s="6" t="s">
        <v>15</v>
      </c>
      <c r="J26" s="6" t="s">
        <v>21</v>
      </c>
      <c r="K26" s="6">
        <v>2950</v>
      </c>
    </row>
    <row r="27" spans="1:11" ht="26.25" x14ac:dyDescent="0.25">
      <c r="A27" s="6" t="s">
        <v>561</v>
      </c>
      <c r="B27" s="7" t="s">
        <v>635</v>
      </c>
      <c r="C27" s="6">
        <v>26</v>
      </c>
      <c r="D27" s="10" t="s">
        <v>636</v>
      </c>
      <c r="E27" s="5">
        <v>700000</v>
      </c>
      <c r="F27" s="8">
        <v>0</v>
      </c>
      <c r="G27" s="6">
        <v>13</v>
      </c>
      <c r="H27" s="6" t="s">
        <v>637</v>
      </c>
      <c r="I27" s="6" t="s">
        <v>270</v>
      </c>
      <c r="J27" s="6" t="s">
        <v>21</v>
      </c>
      <c r="K27" s="6">
        <v>7792</v>
      </c>
    </row>
    <row r="28" spans="1:11" ht="26.25" x14ac:dyDescent="0.25">
      <c r="A28" s="6" t="s">
        <v>561</v>
      </c>
      <c r="B28" s="7" t="s">
        <v>638</v>
      </c>
      <c r="C28" s="6">
        <v>27</v>
      </c>
      <c r="D28" s="10" t="s">
        <v>639</v>
      </c>
      <c r="E28" s="5">
        <v>250000</v>
      </c>
      <c r="F28" s="8">
        <v>0</v>
      </c>
      <c r="G28" s="6">
        <v>2</v>
      </c>
      <c r="H28" s="6" t="s">
        <v>640</v>
      </c>
      <c r="I28" s="6" t="s">
        <v>15</v>
      </c>
      <c r="J28" s="6" t="s">
        <v>21</v>
      </c>
      <c r="K28" s="6">
        <v>2940</v>
      </c>
    </row>
    <row r="29" spans="1:11" ht="26.25" x14ac:dyDescent="0.25">
      <c r="A29" s="6" t="s">
        <v>561</v>
      </c>
      <c r="B29" s="7" t="s">
        <v>641</v>
      </c>
      <c r="C29" s="6">
        <v>28</v>
      </c>
      <c r="D29" s="10" t="s">
        <v>642</v>
      </c>
      <c r="E29" s="5">
        <v>50000</v>
      </c>
      <c r="F29" s="8">
        <v>0</v>
      </c>
      <c r="G29" s="6">
        <v>6</v>
      </c>
      <c r="H29" s="6" t="s">
        <v>643</v>
      </c>
      <c r="I29" s="6" t="s">
        <v>15</v>
      </c>
      <c r="J29" s="6" t="s">
        <v>21</v>
      </c>
      <c r="K29" s="6">
        <v>4975</v>
      </c>
    </row>
    <row r="30" spans="1:11" ht="26.25" x14ac:dyDescent="0.25">
      <c r="A30" s="6" t="s">
        <v>561</v>
      </c>
      <c r="B30" s="7" t="s">
        <v>644</v>
      </c>
      <c r="C30" s="6">
        <v>29</v>
      </c>
      <c r="D30" s="10" t="s">
        <v>645</v>
      </c>
      <c r="E30" s="5">
        <v>84000</v>
      </c>
      <c r="F30" s="8">
        <v>0</v>
      </c>
      <c r="G30" s="6">
        <v>5</v>
      </c>
      <c r="H30" s="6" t="s">
        <v>646</v>
      </c>
      <c r="I30" s="6" t="s">
        <v>15</v>
      </c>
      <c r="J30" s="6" t="s">
        <v>21</v>
      </c>
      <c r="K30" s="6">
        <v>600</v>
      </c>
    </row>
    <row r="31" spans="1:11" ht="26.25" x14ac:dyDescent="0.25">
      <c r="A31" s="6" t="s">
        <v>561</v>
      </c>
      <c r="B31" s="7" t="s">
        <v>647</v>
      </c>
      <c r="C31" s="6">
        <v>30</v>
      </c>
      <c r="D31" s="10" t="s">
        <v>648</v>
      </c>
      <c r="E31" s="5">
        <v>90000</v>
      </c>
      <c r="F31" s="8">
        <v>0</v>
      </c>
      <c r="G31" s="6">
        <v>12</v>
      </c>
      <c r="H31" s="6" t="s">
        <v>600</v>
      </c>
      <c r="I31" s="6" t="s">
        <v>15</v>
      </c>
      <c r="J31" s="6" t="s">
        <v>21</v>
      </c>
      <c r="K31" s="6">
        <v>7063</v>
      </c>
    </row>
    <row r="32" spans="1:11" ht="26.25" x14ac:dyDescent="0.25">
      <c r="A32" s="6" t="s">
        <v>561</v>
      </c>
      <c r="B32" s="7" t="s">
        <v>649</v>
      </c>
      <c r="C32" s="6">
        <v>31</v>
      </c>
      <c r="D32" s="10" t="s">
        <v>650</v>
      </c>
      <c r="E32" s="5">
        <v>90000</v>
      </c>
      <c r="F32" s="8">
        <v>0</v>
      </c>
      <c r="G32" s="6">
        <v>13</v>
      </c>
      <c r="H32" s="6" t="s">
        <v>637</v>
      </c>
      <c r="I32" s="6" t="s">
        <v>15</v>
      </c>
      <c r="J32" s="6" t="s">
        <v>21</v>
      </c>
      <c r="K32" s="6">
        <v>7792</v>
      </c>
    </row>
    <row r="33" spans="1:11" ht="26.25" x14ac:dyDescent="0.25">
      <c r="A33" s="6" t="s">
        <v>561</v>
      </c>
      <c r="B33" s="7" t="s">
        <v>651</v>
      </c>
      <c r="C33" s="6">
        <v>32</v>
      </c>
      <c r="D33" s="10" t="s">
        <v>652</v>
      </c>
      <c r="E33" s="5">
        <v>40000</v>
      </c>
      <c r="F33" s="8">
        <v>0</v>
      </c>
      <c r="G33" s="6">
        <v>4</v>
      </c>
      <c r="H33" s="6" t="s">
        <v>653</v>
      </c>
      <c r="I33" s="6" t="s">
        <v>15</v>
      </c>
      <c r="J33" s="6" t="s">
        <v>21</v>
      </c>
      <c r="K33" s="6">
        <v>4306</v>
      </c>
    </row>
    <row r="34" spans="1:11" ht="26.25" x14ac:dyDescent="0.25">
      <c r="A34" s="6" t="s">
        <v>561</v>
      </c>
      <c r="B34" s="7" t="s">
        <v>654</v>
      </c>
      <c r="C34" s="6">
        <v>33</v>
      </c>
      <c r="D34" s="10" t="s">
        <v>655</v>
      </c>
      <c r="E34" s="5">
        <v>220000</v>
      </c>
      <c r="F34" s="8">
        <v>0</v>
      </c>
      <c r="G34" s="6">
        <v>1</v>
      </c>
      <c r="H34" s="6" t="s">
        <v>656</v>
      </c>
      <c r="I34" s="6" t="s">
        <v>15</v>
      </c>
      <c r="J34" s="6" t="s">
        <v>21</v>
      </c>
      <c r="K34" s="6">
        <v>300</v>
      </c>
    </row>
    <row r="35" spans="1:11" x14ac:dyDescent="0.25">
      <c r="A35" s="6" t="s">
        <v>561</v>
      </c>
      <c r="B35" s="7" t="s">
        <v>657</v>
      </c>
      <c r="C35" s="6">
        <v>34</v>
      </c>
      <c r="D35" s="10" t="s">
        <v>658</v>
      </c>
      <c r="E35" s="5">
        <v>300000</v>
      </c>
      <c r="F35" s="8">
        <v>0</v>
      </c>
      <c r="G35" s="6">
        <v>1</v>
      </c>
      <c r="H35" s="6" t="s">
        <v>659</v>
      </c>
      <c r="I35" s="6" t="s">
        <v>15</v>
      </c>
      <c r="J35" s="6" t="s">
        <v>21</v>
      </c>
      <c r="K35" s="6">
        <v>700</v>
      </c>
    </row>
    <row r="36" spans="1:11" x14ac:dyDescent="0.25">
      <c r="A36" s="6" t="s">
        <v>561</v>
      </c>
      <c r="B36" s="7" t="s">
        <v>660</v>
      </c>
      <c r="C36" s="6">
        <v>35</v>
      </c>
      <c r="D36" s="10" t="s">
        <v>661</v>
      </c>
      <c r="E36" s="5">
        <v>250000</v>
      </c>
      <c r="F36" s="8">
        <v>0</v>
      </c>
      <c r="G36" s="6">
        <v>3</v>
      </c>
      <c r="H36" s="6" t="s">
        <v>662</v>
      </c>
      <c r="I36" s="6" t="s">
        <v>15</v>
      </c>
      <c r="J36" s="6" t="s">
        <v>21</v>
      </c>
      <c r="K36" s="6">
        <v>1612</v>
      </c>
    </row>
    <row r="37" spans="1:11" x14ac:dyDescent="0.25">
      <c r="A37" s="6" t="s">
        <v>561</v>
      </c>
      <c r="B37" s="7" t="s">
        <v>663</v>
      </c>
      <c r="C37" s="6">
        <v>36</v>
      </c>
      <c r="D37" s="10" t="s">
        <v>664</v>
      </c>
      <c r="E37" s="5">
        <v>80000</v>
      </c>
      <c r="F37" s="8">
        <v>0</v>
      </c>
      <c r="G37" s="6">
        <v>1</v>
      </c>
      <c r="H37" s="6" t="s">
        <v>665</v>
      </c>
      <c r="I37" s="6" t="s">
        <v>15</v>
      </c>
      <c r="J37" s="6" t="s">
        <v>21</v>
      </c>
      <c r="K37" s="6">
        <v>720</v>
      </c>
    </row>
    <row r="38" spans="1:11" x14ac:dyDescent="0.25">
      <c r="A38" s="6" t="s">
        <v>561</v>
      </c>
      <c r="B38" s="7" t="s">
        <v>666</v>
      </c>
      <c r="C38" s="6">
        <v>37</v>
      </c>
      <c r="D38" s="10" t="s">
        <v>667</v>
      </c>
      <c r="E38" s="5">
        <v>80000</v>
      </c>
      <c r="F38" s="8">
        <v>0</v>
      </c>
      <c r="G38" s="6">
        <v>1</v>
      </c>
      <c r="H38" s="6" t="s">
        <v>665</v>
      </c>
      <c r="I38" s="6" t="s">
        <v>15</v>
      </c>
      <c r="J38" s="6" t="s">
        <v>21</v>
      </c>
      <c r="K38" s="6">
        <v>720</v>
      </c>
    </row>
    <row r="39" spans="1:11" x14ac:dyDescent="0.25">
      <c r="A39" s="6" t="s">
        <v>561</v>
      </c>
      <c r="B39" s="7" t="s">
        <v>668</v>
      </c>
      <c r="C39" s="6">
        <v>38</v>
      </c>
      <c r="D39" s="10" t="s">
        <v>669</v>
      </c>
      <c r="E39" s="5">
        <v>600000</v>
      </c>
      <c r="F39" s="8">
        <v>0</v>
      </c>
      <c r="G39" s="6">
        <v>1</v>
      </c>
      <c r="H39" s="6" t="s">
        <v>576</v>
      </c>
      <c r="I39" s="6" t="s">
        <v>275</v>
      </c>
      <c r="J39" s="6" t="s">
        <v>21</v>
      </c>
      <c r="K39" s="6">
        <v>1600</v>
      </c>
    </row>
    <row r="40" spans="1:11" ht="26.25" x14ac:dyDescent="0.25">
      <c r="A40" s="6" t="s">
        <v>561</v>
      </c>
      <c r="B40" s="7" t="s">
        <v>670</v>
      </c>
      <c r="C40" s="6">
        <v>39</v>
      </c>
      <c r="D40" s="10" t="s">
        <v>671</v>
      </c>
      <c r="E40" s="5">
        <v>300000</v>
      </c>
      <c r="F40" s="8">
        <v>0</v>
      </c>
      <c r="G40" s="6">
        <v>3</v>
      </c>
      <c r="H40" s="6" t="s">
        <v>672</v>
      </c>
      <c r="I40" s="6" t="s">
        <v>275</v>
      </c>
      <c r="J40" s="6" t="s">
        <v>21</v>
      </c>
      <c r="K40" s="6">
        <v>1000</v>
      </c>
    </row>
    <row r="41" spans="1:11" x14ac:dyDescent="0.25">
      <c r="A41" s="6" t="s">
        <v>561</v>
      </c>
      <c r="B41" s="7" t="s">
        <v>673</v>
      </c>
      <c r="C41" s="6">
        <v>40</v>
      </c>
      <c r="D41" s="10" t="s">
        <v>674</v>
      </c>
      <c r="E41" s="5">
        <v>230000</v>
      </c>
      <c r="F41" s="8">
        <v>0</v>
      </c>
      <c r="G41" s="6">
        <v>1</v>
      </c>
      <c r="H41" s="6" t="s">
        <v>588</v>
      </c>
      <c r="I41" s="6" t="s">
        <v>275</v>
      </c>
      <c r="J41" s="6" t="s">
        <v>21</v>
      </c>
      <c r="K41" s="6">
        <v>915</v>
      </c>
    </row>
    <row r="42" spans="1:11" x14ac:dyDescent="0.25">
      <c r="A42" s="6" t="s">
        <v>561</v>
      </c>
      <c r="B42" s="7" t="s">
        <v>675</v>
      </c>
      <c r="C42" s="6">
        <v>41</v>
      </c>
      <c r="D42" s="10" t="s">
        <v>676</v>
      </c>
      <c r="E42" s="5">
        <v>350000</v>
      </c>
      <c r="F42" s="8">
        <v>0</v>
      </c>
      <c r="G42" s="6">
        <v>1</v>
      </c>
      <c r="H42" s="6" t="s">
        <v>620</v>
      </c>
      <c r="I42" s="6" t="s">
        <v>275</v>
      </c>
      <c r="J42" s="6" t="s">
        <v>21</v>
      </c>
      <c r="K42" s="6">
        <v>1200</v>
      </c>
    </row>
    <row r="43" spans="1:11" ht="26.25" x14ac:dyDescent="0.25">
      <c r="A43" s="6" t="s">
        <v>561</v>
      </c>
      <c r="B43" s="7" t="s">
        <v>677</v>
      </c>
      <c r="C43" s="6">
        <v>42</v>
      </c>
      <c r="D43" s="10" t="s">
        <v>678</v>
      </c>
      <c r="E43" s="5">
        <v>300000</v>
      </c>
      <c r="F43" s="8">
        <v>0</v>
      </c>
      <c r="G43" s="6">
        <v>1</v>
      </c>
      <c r="H43" s="6" t="s">
        <v>679</v>
      </c>
      <c r="I43" s="6" t="s">
        <v>15</v>
      </c>
      <c r="J43" s="6" t="s">
        <v>21</v>
      </c>
      <c r="K43" s="6">
        <v>1415</v>
      </c>
    </row>
    <row r="44" spans="1:11" x14ac:dyDescent="0.25">
      <c r="A44" s="6" t="s">
        <v>561</v>
      </c>
      <c r="B44" s="7" t="s">
        <v>680</v>
      </c>
      <c r="C44" s="6">
        <v>43</v>
      </c>
      <c r="D44" s="10" t="s">
        <v>681</v>
      </c>
      <c r="E44" s="5">
        <v>80000</v>
      </c>
      <c r="F44" s="8">
        <v>0</v>
      </c>
      <c r="G44" s="6">
        <v>1</v>
      </c>
      <c r="H44" s="6" t="s">
        <v>625</v>
      </c>
      <c r="I44" s="6" t="s">
        <v>275</v>
      </c>
      <c r="J44" s="6" t="s">
        <v>21</v>
      </c>
      <c r="K44" s="6">
        <v>800</v>
      </c>
    </row>
    <row r="45" spans="1:11" x14ac:dyDescent="0.25">
      <c r="A45" s="6" t="s">
        <v>561</v>
      </c>
      <c r="B45" s="7" t="s">
        <v>682</v>
      </c>
      <c r="C45" s="6">
        <v>44</v>
      </c>
      <c r="D45" s="10" t="s">
        <v>683</v>
      </c>
      <c r="E45" s="5">
        <v>20000</v>
      </c>
      <c r="F45" s="8">
        <v>0</v>
      </c>
      <c r="G45" s="6">
        <v>1</v>
      </c>
      <c r="H45" s="6" t="s">
        <v>684</v>
      </c>
      <c r="I45" s="6" t="s">
        <v>15</v>
      </c>
      <c r="J45" s="6" t="s">
        <v>21</v>
      </c>
      <c r="K45" s="6">
        <v>500</v>
      </c>
    </row>
    <row r="46" spans="1:11" x14ac:dyDescent="0.25">
      <c r="A46" s="6" t="s">
        <v>561</v>
      </c>
      <c r="B46" s="7" t="s">
        <v>685</v>
      </c>
      <c r="C46" s="6">
        <v>45</v>
      </c>
      <c r="D46" s="10" t="s">
        <v>686</v>
      </c>
      <c r="E46" s="5">
        <v>800000</v>
      </c>
      <c r="F46" s="8">
        <v>0</v>
      </c>
      <c r="G46" s="6">
        <v>13</v>
      </c>
      <c r="H46" s="6" t="s">
        <v>637</v>
      </c>
      <c r="I46" s="6" t="s">
        <v>270</v>
      </c>
      <c r="J46" s="6" t="s">
        <v>21</v>
      </c>
      <c r="K46" s="6">
        <v>7792</v>
      </c>
    </row>
    <row r="47" spans="1:11" ht="26.25" x14ac:dyDescent="0.25">
      <c r="A47" s="6" t="s">
        <v>561</v>
      </c>
      <c r="B47" s="7" t="s">
        <v>687</v>
      </c>
      <c r="C47" s="6">
        <v>46</v>
      </c>
      <c r="D47" s="10" t="s">
        <v>688</v>
      </c>
      <c r="E47" s="5">
        <v>25000</v>
      </c>
      <c r="F47" s="8">
        <v>0</v>
      </c>
      <c r="G47" s="6">
        <v>3</v>
      </c>
      <c r="H47" s="6" t="s">
        <v>689</v>
      </c>
      <c r="I47" s="6" t="s">
        <v>15</v>
      </c>
      <c r="J47" s="6" t="s">
        <v>21</v>
      </c>
      <c r="K47" s="6">
        <v>1300</v>
      </c>
    </row>
    <row r="48" spans="1:11" ht="26.25" x14ac:dyDescent="0.25">
      <c r="A48" s="6" t="s">
        <v>561</v>
      </c>
      <c r="B48" s="7" t="s">
        <v>690</v>
      </c>
      <c r="C48" s="6">
        <v>47</v>
      </c>
      <c r="D48" s="10" t="s">
        <v>691</v>
      </c>
      <c r="E48" s="5">
        <v>15000</v>
      </c>
      <c r="F48" s="8">
        <v>0</v>
      </c>
      <c r="G48" s="6">
        <v>4</v>
      </c>
      <c r="H48" s="6" t="s">
        <v>692</v>
      </c>
      <c r="I48" s="6" t="s">
        <v>15</v>
      </c>
      <c r="J48" s="6" t="s">
        <v>21</v>
      </c>
      <c r="K48" s="6">
        <v>3480</v>
      </c>
    </row>
    <row r="49" spans="1:11" ht="26.25" x14ac:dyDescent="0.25">
      <c r="A49" s="6" t="s">
        <v>561</v>
      </c>
      <c r="B49" s="7" t="s">
        <v>693</v>
      </c>
      <c r="C49" s="6">
        <v>48</v>
      </c>
      <c r="D49" s="10" t="s">
        <v>694</v>
      </c>
      <c r="E49" s="5">
        <v>150000</v>
      </c>
      <c r="F49" s="8">
        <v>0</v>
      </c>
      <c r="G49" s="6">
        <v>2</v>
      </c>
      <c r="H49" s="6" t="s">
        <v>695</v>
      </c>
      <c r="I49" s="6" t="s">
        <v>15</v>
      </c>
      <c r="J49" s="6" t="s">
        <v>21</v>
      </c>
      <c r="K49" s="6">
        <v>1912</v>
      </c>
    </row>
    <row r="50" spans="1:11" x14ac:dyDescent="0.25">
      <c r="A50" s="6" t="s">
        <v>561</v>
      </c>
      <c r="B50" s="7" t="s">
        <v>696</v>
      </c>
      <c r="C50" s="6">
        <v>49</v>
      </c>
      <c r="D50" s="10" t="s">
        <v>697</v>
      </c>
      <c r="E50" s="5">
        <v>250000</v>
      </c>
      <c r="F50" s="8">
        <v>0</v>
      </c>
      <c r="G50" s="6">
        <v>2</v>
      </c>
      <c r="H50" s="10" t="s">
        <v>698</v>
      </c>
      <c r="I50" s="6" t="s">
        <v>15</v>
      </c>
      <c r="J50" s="6" t="s">
        <v>21</v>
      </c>
      <c r="K50" s="6">
        <v>1690</v>
      </c>
    </row>
    <row r="51" spans="1:11" x14ac:dyDescent="0.25">
      <c r="A51" s="6" t="s">
        <v>561</v>
      </c>
      <c r="B51" s="7" t="s">
        <v>699</v>
      </c>
      <c r="C51" s="6">
        <v>50</v>
      </c>
      <c r="D51" s="10" t="s">
        <v>700</v>
      </c>
      <c r="E51" s="5">
        <v>150000</v>
      </c>
      <c r="F51" s="8">
        <v>0</v>
      </c>
      <c r="G51" s="6">
        <v>2</v>
      </c>
      <c r="H51" s="10" t="s">
        <v>614</v>
      </c>
      <c r="I51" s="6" t="s">
        <v>15</v>
      </c>
      <c r="J51" s="6" t="s">
        <v>21</v>
      </c>
      <c r="K51" s="6">
        <v>1450</v>
      </c>
    </row>
    <row r="52" spans="1:11" x14ac:dyDescent="0.25">
      <c r="A52" s="6" t="s">
        <v>561</v>
      </c>
      <c r="B52" s="7" t="s">
        <v>701</v>
      </c>
      <c r="C52" s="6">
        <v>51</v>
      </c>
      <c r="D52" s="10" t="s">
        <v>702</v>
      </c>
      <c r="E52" s="5">
        <v>250000</v>
      </c>
      <c r="F52" s="8">
        <v>0</v>
      </c>
      <c r="G52" s="6">
        <v>1</v>
      </c>
      <c r="H52" s="10" t="s">
        <v>611</v>
      </c>
      <c r="I52" s="6" t="s">
        <v>15</v>
      </c>
      <c r="J52" s="6" t="s">
        <v>21</v>
      </c>
      <c r="K52" s="6">
        <v>780</v>
      </c>
    </row>
    <row r="53" spans="1:11" x14ac:dyDescent="0.25">
      <c r="A53" s="6" t="s">
        <v>561</v>
      </c>
      <c r="B53" s="7" t="s">
        <v>703</v>
      </c>
      <c r="C53" s="6">
        <v>52</v>
      </c>
      <c r="D53" s="10" t="s">
        <v>704</v>
      </c>
      <c r="E53" s="5">
        <v>450000</v>
      </c>
      <c r="F53" s="8">
        <v>0</v>
      </c>
      <c r="G53" s="6">
        <v>1</v>
      </c>
      <c r="H53" s="10" t="s">
        <v>705</v>
      </c>
      <c r="I53" s="6" t="s">
        <v>275</v>
      </c>
      <c r="J53" s="6" t="s">
        <v>21</v>
      </c>
      <c r="K53" s="6">
        <v>996</v>
      </c>
    </row>
    <row r="54" spans="1:11" x14ac:dyDescent="0.25">
      <c r="A54" s="6" t="s">
        <v>561</v>
      </c>
      <c r="B54" s="7" t="s">
        <v>706</v>
      </c>
      <c r="C54" s="6">
        <v>53</v>
      </c>
      <c r="D54" s="10" t="s">
        <v>707</v>
      </c>
      <c r="E54" s="5">
        <v>250000</v>
      </c>
      <c r="F54" s="8">
        <v>0</v>
      </c>
      <c r="G54" s="6">
        <v>1</v>
      </c>
      <c r="H54" s="10" t="s">
        <v>573</v>
      </c>
      <c r="I54" s="6" t="s">
        <v>15</v>
      </c>
      <c r="J54" s="6" t="s">
        <v>21</v>
      </c>
      <c r="K54" s="6">
        <v>505</v>
      </c>
    </row>
    <row r="55" spans="1:11" x14ac:dyDescent="0.25">
      <c r="A55" s="6" t="s">
        <v>561</v>
      </c>
      <c r="B55" s="7" t="s">
        <v>708</v>
      </c>
      <c r="C55" s="6">
        <v>54</v>
      </c>
      <c r="D55" s="10" t="s">
        <v>709</v>
      </c>
      <c r="E55" s="5">
        <v>300000</v>
      </c>
      <c r="F55" s="8">
        <v>0</v>
      </c>
      <c r="G55" s="6">
        <v>1</v>
      </c>
      <c r="H55" s="10" t="s">
        <v>576</v>
      </c>
      <c r="I55" s="6" t="s">
        <v>15</v>
      </c>
      <c r="J55" s="6" t="s">
        <v>21</v>
      </c>
      <c r="K55" s="6">
        <v>1600</v>
      </c>
    </row>
    <row r="56" spans="1:11" ht="26.25" x14ac:dyDescent="0.25">
      <c r="A56" s="6" t="s">
        <v>561</v>
      </c>
      <c r="B56" s="7" t="s">
        <v>710</v>
      </c>
      <c r="C56" s="6">
        <v>55</v>
      </c>
      <c r="D56" s="10" t="s">
        <v>711</v>
      </c>
      <c r="E56" s="5">
        <v>90000</v>
      </c>
      <c r="F56" s="8">
        <v>0</v>
      </c>
      <c r="G56" s="6">
        <v>2</v>
      </c>
      <c r="H56" s="10" t="s">
        <v>712</v>
      </c>
      <c r="I56" s="6" t="s">
        <v>275</v>
      </c>
      <c r="J56" s="6" t="s">
        <v>21</v>
      </c>
      <c r="K56" s="6">
        <v>838</v>
      </c>
    </row>
    <row r="57" spans="1:11" ht="39" x14ac:dyDescent="0.25">
      <c r="A57" s="6" t="s">
        <v>561</v>
      </c>
      <c r="B57" s="7" t="s">
        <v>713</v>
      </c>
      <c r="C57" s="6">
        <v>56</v>
      </c>
      <c r="D57" s="10" t="s">
        <v>714</v>
      </c>
      <c r="E57" s="5">
        <v>90000</v>
      </c>
      <c r="F57" s="8">
        <v>0</v>
      </c>
      <c r="G57" s="6">
        <v>13</v>
      </c>
      <c r="H57" s="10" t="s">
        <v>637</v>
      </c>
      <c r="I57" s="6" t="s">
        <v>15</v>
      </c>
      <c r="J57" s="6" t="s">
        <v>21</v>
      </c>
      <c r="K57" s="6">
        <v>7792</v>
      </c>
    </row>
    <row r="58" spans="1:11" x14ac:dyDescent="0.25">
      <c r="A58" s="6" t="s">
        <v>561</v>
      </c>
      <c r="B58" s="7" t="s">
        <v>715</v>
      </c>
      <c r="C58" s="6">
        <v>57</v>
      </c>
      <c r="D58" s="10" t="s">
        <v>716</v>
      </c>
      <c r="E58" s="5">
        <v>300000</v>
      </c>
      <c r="F58" s="8">
        <v>0</v>
      </c>
      <c r="G58" s="6">
        <v>1</v>
      </c>
      <c r="H58" s="10" t="s">
        <v>564</v>
      </c>
      <c r="I58" s="6" t="s">
        <v>15</v>
      </c>
      <c r="J58" s="6" t="s">
        <v>21</v>
      </c>
      <c r="K58" s="6">
        <v>1284</v>
      </c>
    </row>
    <row r="59" spans="1:11" x14ac:dyDescent="0.25">
      <c r="A59" s="6" t="s">
        <v>561</v>
      </c>
      <c r="B59" s="7" t="s">
        <v>717</v>
      </c>
      <c r="C59" s="6">
        <v>58</v>
      </c>
      <c r="D59" s="10" t="s">
        <v>718</v>
      </c>
      <c r="E59" s="5">
        <v>250000</v>
      </c>
      <c r="F59" s="8">
        <v>0</v>
      </c>
      <c r="G59" s="6">
        <v>1</v>
      </c>
      <c r="H59" s="10" t="s">
        <v>620</v>
      </c>
      <c r="I59" s="6" t="s">
        <v>275</v>
      </c>
      <c r="J59" s="6" t="s">
        <v>21</v>
      </c>
      <c r="K59" s="6">
        <v>1200</v>
      </c>
    </row>
    <row r="60" spans="1:11" x14ac:dyDescent="0.25">
      <c r="A60" s="19"/>
      <c r="B60" s="20"/>
      <c r="C60" s="19"/>
      <c r="D60" s="19"/>
      <c r="E60" s="14">
        <f>SUM(E2:E59)</f>
        <v>10068000</v>
      </c>
      <c r="F60" s="21"/>
      <c r="G60" s="19"/>
      <c r="H60" s="22"/>
      <c r="I60" s="19"/>
      <c r="J60" s="19"/>
      <c r="K60" s="19"/>
    </row>
  </sheetData>
  <autoFilter ref="A1:K60" xr:uid="{00000000-0009-0000-0000-000013000000}"/>
  <pageMargins left="0.7" right="0.7" top="0.75" bottom="0.75" header="0.3" footer="0.3"/>
  <pageSetup paperSize="9" scale="4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10"/>
  <sheetViews>
    <sheetView zoomScale="85" zoomScaleNormal="85" workbookViewId="0">
      <pane ySplit="1" topLeftCell="A2" activePane="bottomLeft" state="frozen"/>
      <selection pane="bottomLeft" activeCell="E2" sqref="E2:E9"/>
    </sheetView>
  </sheetViews>
  <sheetFormatPr defaultRowHeight="15" x14ac:dyDescent="0.25"/>
  <cols>
    <col min="1" max="1" width="16.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9.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719</v>
      </c>
      <c r="B2" s="7" t="s">
        <v>720</v>
      </c>
      <c r="C2" s="6">
        <v>1</v>
      </c>
      <c r="D2" s="10" t="s">
        <v>721</v>
      </c>
      <c r="E2" s="5">
        <v>500000</v>
      </c>
      <c r="F2" s="8">
        <v>0</v>
      </c>
      <c r="G2" s="6">
        <v>1</v>
      </c>
      <c r="H2" s="6" t="s">
        <v>722</v>
      </c>
      <c r="I2" s="6" t="s">
        <v>15</v>
      </c>
      <c r="J2" s="6" t="s">
        <v>37</v>
      </c>
      <c r="K2" s="6">
        <v>1294</v>
      </c>
    </row>
    <row r="3" spans="1:11" ht="26.25" x14ac:dyDescent="0.25">
      <c r="A3" s="6" t="s">
        <v>719</v>
      </c>
      <c r="B3" s="7" t="s">
        <v>723</v>
      </c>
      <c r="C3" s="6">
        <v>2</v>
      </c>
      <c r="D3" s="10" t="s">
        <v>724</v>
      </c>
      <c r="E3" s="5">
        <v>300000</v>
      </c>
      <c r="F3" s="8">
        <v>0</v>
      </c>
      <c r="G3" s="6">
        <v>1</v>
      </c>
      <c r="H3" s="6" t="s">
        <v>725</v>
      </c>
      <c r="I3" s="6" t="s">
        <v>15</v>
      </c>
      <c r="J3" s="6" t="s">
        <v>37</v>
      </c>
      <c r="K3" s="6">
        <v>1001</v>
      </c>
    </row>
    <row r="4" spans="1:11" ht="26.25" x14ac:dyDescent="0.25">
      <c r="A4" s="6" t="s">
        <v>719</v>
      </c>
      <c r="B4" s="7" t="s">
        <v>726</v>
      </c>
      <c r="C4" s="6">
        <v>3</v>
      </c>
      <c r="D4" s="10" t="s">
        <v>727</v>
      </c>
      <c r="E4" s="5">
        <v>1000000</v>
      </c>
      <c r="F4" s="8">
        <v>0</v>
      </c>
      <c r="G4" s="6">
        <v>1</v>
      </c>
      <c r="H4" s="6" t="s">
        <v>728</v>
      </c>
      <c r="I4" s="6" t="s">
        <v>15</v>
      </c>
      <c r="J4" s="6" t="s">
        <v>37</v>
      </c>
      <c r="K4" s="6">
        <v>340</v>
      </c>
    </row>
    <row r="5" spans="1:11" x14ac:dyDescent="0.25">
      <c r="A5" s="6" t="s">
        <v>719</v>
      </c>
      <c r="B5" s="7" t="s">
        <v>729</v>
      </c>
      <c r="C5" s="6">
        <v>4</v>
      </c>
      <c r="D5" s="10" t="s">
        <v>730</v>
      </c>
      <c r="E5" s="5">
        <v>600000</v>
      </c>
      <c r="F5" s="8">
        <v>0</v>
      </c>
      <c r="G5" s="6">
        <v>1</v>
      </c>
      <c r="H5" s="6" t="s">
        <v>731</v>
      </c>
      <c r="I5" s="6" t="s">
        <v>15</v>
      </c>
      <c r="J5" s="6" t="s">
        <v>37</v>
      </c>
      <c r="K5" s="6">
        <v>1630</v>
      </c>
    </row>
    <row r="6" spans="1:11" x14ac:dyDescent="0.25">
      <c r="A6" s="6" t="s">
        <v>719</v>
      </c>
      <c r="B6" s="7" t="s">
        <v>732</v>
      </c>
      <c r="C6" s="6">
        <v>5</v>
      </c>
      <c r="D6" s="10" t="s">
        <v>733</v>
      </c>
      <c r="E6" s="5">
        <v>600000</v>
      </c>
      <c r="F6" s="8">
        <v>0</v>
      </c>
      <c r="G6" s="6">
        <v>1</v>
      </c>
      <c r="H6" s="6" t="s">
        <v>734</v>
      </c>
      <c r="I6" s="6" t="s">
        <v>15</v>
      </c>
      <c r="J6" s="6" t="s">
        <v>37</v>
      </c>
      <c r="K6" s="6">
        <v>955</v>
      </c>
    </row>
    <row r="7" spans="1:11" x14ac:dyDescent="0.25">
      <c r="A7" s="6" t="s">
        <v>719</v>
      </c>
      <c r="B7" s="7" t="s">
        <v>735</v>
      </c>
      <c r="C7" s="6">
        <v>6</v>
      </c>
      <c r="D7" s="10" t="s">
        <v>736</v>
      </c>
      <c r="E7" s="5">
        <v>1000000</v>
      </c>
      <c r="F7" s="8">
        <v>0</v>
      </c>
      <c r="G7" s="6">
        <v>2</v>
      </c>
      <c r="H7" s="6" t="s">
        <v>737</v>
      </c>
      <c r="I7" s="6" t="s">
        <v>15</v>
      </c>
      <c r="J7" s="6" t="s">
        <v>37</v>
      </c>
      <c r="K7" s="6">
        <v>1710</v>
      </c>
    </row>
    <row r="8" spans="1:11" x14ac:dyDescent="0.25">
      <c r="A8" s="6" t="s">
        <v>719</v>
      </c>
      <c r="B8" s="7" t="s">
        <v>738</v>
      </c>
      <c r="C8" s="6">
        <v>7</v>
      </c>
      <c r="D8" s="10" t="s">
        <v>739</v>
      </c>
      <c r="E8" s="5">
        <v>750000</v>
      </c>
      <c r="F8" s="8">
        <v>0</v>
      </c>
      <c r="G8" s="6">
        <v>1</v>
      </c>
      <c r="H8" s="6" t="s">
        <v>740</v>
      </c>
      <c r="I8" s="6" t="s">
        <v>15</v>
      </c>
      <c r="J8" s="6" t="s">
        <v>37</v>
      </c>
      <c r="K8" s="6">
        <v>1100</v>
      </c>
    </row>
    <row r="9" spans="1:11" ht="26.25" x14ac:dyDescent="0.25">
      <c r="A9" s="6" t="s">
        <v>719</v>
      </c>
      <c r="B9" s="7" t="s">
        <v>741</v>
      </c>
      <c r="C9" s="6">
        <v>8</v>
      </c>
      <c r="D9" s="10" t="s">
        <v>742</v>
      </c>
      <c r="E9" s="5">
        <v>704660.21</v>
      </c>
      <c r="F9" s="8">
        <v>0</v>
      </c>
      <c r="G9" s="6">
        <v>1</v>
      </c>
      <c r="H9" s="6" t="s">
        <v>743</v>
      </c>
      <c r="I9" s="6" t="s">
        <v>15</v>
      </c>
      <c r="J9" s="6" t="s">
        <v>37</v>
      </c>
      <c r="K9" s="6">
        <v>950</v>
      </c>
    </row>
    <row r="10" spans="1:11" x14ac:dyDescent="0.25">
      <c r="D10" s="18"/>
      <c r="E10" s="17">
        <f>SUM(E2:E9)</f>
        <v>5454660.21</v>
      </c>
    </row>
  </sheetData>
  <autoFilter ref="A1:K9" xr:uid="{00000000-0009-0000-0000-000014000000}"/>
  <pageMargins left="0.7" right="0.7" top="0.75" bottom="0.75" header="0.3" footer="0.3"/>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K5"/>
  <sheetViews>
    <sheetView zoomScale="51" zoomScaleNormal="51" workbookViewId="0">
      <pane ySplit="1" topLeftCell="A2" activePane="bottomLeft" state="frozen"/>
      <selection pane="bottomLeft" activeCell="E2" sqref="E2:E4"/>
    </sheetView>
  </sheetViews>
  <sheetFormatPr defaultRowHeight="15" x14ac:dyDescent="0.25"/>
  <cols>
    <col min="1" max="1" width="27.5703125" customWidth="1"/>
    <col min="2" max="2" width="23.5703125"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744</v>
      </c>
      <c r="B2" s="7" t="s">
        <v>745</v>
      </c>
      <c r="C2" s="6">
        <v>1</v>
      </c>
      <c r="D2" s="10" t="s">
        <v>746</v>
      </c>
      <c r="E2" s="5">
        <v>700000</v>
      </c>
      <c r="F2" s="8">
        <v>0</v>
      </c>
      <c r="G2" s="6">
        <v>1</v>
      </c>
      <c r="H2" s="6" t="s">
        <v>747</v>
      </c>
      <c r="I2" s="6" t="s">
        <v>53</v>
      </c>
      <c r="J2" s="6" t="s">
        <v>33</v>
      </c>
      <c r="K2" s="6">
        <v>262</v>
      </c>
    </row>
    <row r="3" spans="1:11" ht="39" x14ac:dyDescent="0.25">
      <c r="A3" s="6" t="s">
        <v>744</v>
      </c>
      <c r="B3" s="7" t="s">
        <v>748</v>
      </c>
      <c r="C3" s="6">
        <v>2</v>
      </c>
      <c r="D3" s="10" t="s">
        <v>749</v>
      </c>
      <c r="E3" s="5">
        <v>1000000</v>
      </c>
      <c r="F3" s="8">
        <v>0</v>
      </c>
      <c r="G3" s="6">
        <v>2</v>
      </c>
      <c r="H3" s="6" t="s">
        <v>750</v>
      </c>
      <c r="I3" s="6" t="s">
        <v>53</v>
      </c>
      <c r="J3" s="6" t="s">
        <v>37</v>
      </c>
      <c r="K3" s="6">
        <v>659</v>
      </c>
    </row>
    <row r="4" spans="1:11" ht="39" x14ac:dyDescent="0.25">
      <c r="A4" s="6" t="s">
        <v>744</v>
      </c>
      <c r="B4" s="7" t="s">
        <v>751</v>
      </c>
      <c r="C4" s="6">
        <v>3</v>
      </c>
      <c r="D4" s="10" t="s">
        <v>752</v>
      </c>
      <c r="E4" s="5">
        <v>1200000</v>
      </c>
      <c r="F4" s="8">
        <v>0</v>
      </c>
      <c r="G4" s="6">
        <v>2</v>
      </c>
      <c r="H4" s="6" t="s">
        <v>750</v>
      </c>
      <c r="I4" s="6" t="s">
        <v>15</v>
      </c>
      <c r="J4" s="6" t="s">
        <v>37</v>
      </c>
      <c r="K4" s="6">
        <v>659</v>
      </c>
    </row>
    <row r="5" spans="1:11" x14ac:dyDescent="0.25">
      <c r="A5" s="6"/>
      <c r="B5" s="7"/>
      <c r="C5" s="6"/>
      <c r="D5" s="10"/>
      <c r="E5" s="14">
        <f>SUM(E2:E4)</f>
        <v>2900000</v>
      </c>
      <c r="F5" s="8"/>
      <c r="G5" s="6"/>
      <c r="H5" s="6"/>
      <c r="I5" s="6"/>
      <c r="J5" s="6"/>
      <c r="K5" s="6"/>
    </row>
  </sheetData>
  <autoFilter ref="A1:K5" xr:uid="{00000000-0009-0000-0000-000015000000}"/>
  <pageMargins left="0.7" right="0.7" top="0.75" bottom="0.75" header="0.3" footer="0.3"/>
  <pageSetup paperSize="9" scale="5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K5"/>
  <sheetViews>
    <sheetView zoomScale="85" zoomScaleNormal="85" workbookViewId="0">
      <pane ySplit="1" topLeftCell="A2" activePane="bottomLeft" state="frozen"/>
      <selection pane="bottomLeft" activeCell="E1" sqref="E1:E4"/>
    </sheetView>
  </sheetViews>
  <sheetFormatPr defaultRowHeight="15" x14ac:dyDescent="0.25"/>
  <cols>
    <col min="1" max="1" width="18.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2.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753</v>
      </c>
      <c r="B2" s="7" t="s">
        <v>754</v>
      </c>
      <c r="C2" s="6">
        <v>1</v>
      </c>
      <c r="D2" s="10" t="s">
        <v>755</v>
      </c>
      <c r="E2" s="5">
        <v>3000000</v>
      </c>
      <c r="F2" s="8">
        <v>0</v>
      </c>
      <c r="G2" s="6">
        <v>1</v>
      </c>
      <c r="H2" s="6" t="s">
        <v>756</v>
      </c>
      <c r="I2" s="6" t="s">
        <v>20</v>
      </c>
      <c r="J2" s="6" t="s">
        <v>37</v>
      </c>
      <c r="K2" s="6">
        <v>361</v>
      </c>
    </row>
    <row r="3" spans="1:11" ht="39" x14ac:dyDescent="0.25">
      <c r="A3" s="6" t="s">
        <v>753</v>
      </c>
      <c r="B3" s="7" t="s">
        <v>757</v>
      </c>
      <c r="C3" s="6">
        <v>2</v>
      </c>
      <c r="D3" s="10" t="s">
        <v>758</v>
      </c>
      <c r="E3" s="5">
        <v>1400000</v>
      </c>
      <c r="F3" s="8">
        <v>0</v>
      </c>
      <c r="G3" s="6">
        <v>1</v>
      </c>
      <c r="H3" s="6" t="s">
        <v>759</v>
      </c>
      <c r="I3" s="6" t="s">
        <v>53</v>
      </c>
      <c r="J3" s="6" t="s">
        <v>37</v>
      </c>
      <c r="K3" s="6">
        <v>281</v>
      </c>
    </row>
    <row r="4" spans="1:11" ht="51.75" x14ac:dyDescent="0.25">
      <c r="A4" s="6" t="s">
        <v>753</v>
      </c>
      <c r="B4" s="7" t="s">
        <v>760</v>
      </c>
      <c r="C4" s="6">
        <v>3</v>
      </c>
      <c r="D4" s="10" t="s">
        <v>761</v>
      </c>
      <c r="E4" s="5">
        <v>216860.89</v>
      </c>
      <c r="F4" s="8">
        <v>0</v>
      </c>
      <c r="G4" s="6">
        <v>1</v>
      </c>
      <c r="H4" s="6" t="s">
        <v>762</v>
      </c>
      <c r="I4" s="6" t="s">
        <v>275</v>
      </c>
      <c r="J4" s="6" t="s">
        <v>21</v>
      </c>
      <c r="K4" s="6">
        <v>644</v>
      </c>
    </row>
    <row r="5" spans="1:11" x14ac:dyDescent="0.25">
      <c r="E5" s="17">
        <f>SUM(E2:E4)</f>
        <v>4616860.8899999997</v>
      </c>
    </row>
  </sheetData>
  <autoFilter ref="A1:K4" xr:uid="{00000000-0009-0000-0000-000016000000}"/>
  <pageMargins left="0.7" right="0.7" top="0.75" bottom="0.75" header="0.3" footer="0.3"/>
  <pageSetup paperSize="9" scale="5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K26"/>
  <sheetViews>
    <sheetView topLeftCell="H1" zoomScale="85" zoomScaleNormal="85" workbookViewId="0">
      <pane ySplit="1" topLeftCell="A2" activePane="bottomLeft" state="frozen"/>
      <selection activeCell="H1" sqref="H1"/>
      <selection pane="bottomLeft" activeCell="Q13" sqref="Q13"/>
    </sheetView>
  </sheetViews>
  <sheetFormatPr defaultRowHeight="15" x14ac:dyDescent="0.25"/>
  <cols>
    <col min="1" max="1" width="31.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8.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763</v>
      </c>
      <c r="B2" s="7" t="s">
        <v>764</v>
      </c>
      <c r="C2" s="6">
        <v>1</v>
      </c>
      <c r="D2" s="10" t="s">
        <v>765</v>
      </c>
      <c r="E2" s="5">
        <v>120000</v>
      </c>
      <c r="F2" s="8">
        <v>0</v>
      </c>
      <c r="G2" s="6">
        <v>1</v>
      </c>
      <c r="H2" s="6" t="s">
        <v>766</v>
      </c>
      <c r="I2" s="6" t="s">
        <v>15</v>
      </c>
      <c r="J2" s="6" t="s">
        <v>37</v>
      </c>
      <c r="K2" s="6">
        <v>1450</v>
      </c>
    </row>
    <row r="3" spans="1:11" ht="26.25" x14ac:dyDescent="0.25">
      <c r="A3" s="6" t="s">
        <v>763</v>
      </c>
      <c r="B3" s="7" t="s">
        <v>767</v>
      </c>
      <c r="C3" s="6">
        <v>2</v>
      </c>
      <c r="D3" s="10" t="s">
        <v>768</v>
      </c>
      <c r="E3" s="5">
        <v>200000</v>
      </c>
      <c r="F3" s="8">
        <v>0</v>
      </c>
      <c r="G3" s="6">
        <v>1</v>
      </c>
      <c r="H3" s="6" t="s">
        <v>769</v>
      </c>
      <c r="I3" s="6" t="s">
        <v>15</v>
      </c>
      <c r="J3" s="6" t="s">
        <v>37</v>
      </c>
      <c r="K3" s="6">
        <v>1450</v>
      </c>
    </row>
    <row r="4" spans="1:11" ht="26.25" x14ac:dyDescent="0.25">
      <c r="A4" s="6" t="s">
        <v>763</v>
      </c>
      <c r="B4" s="7" t="s">
        <v>770</v>
      </c>
      <c r="C4" s="6">
        <v>3</v>
      </c>
      <c r="D4" s="10" t="s">
        <v>771</v>
      </c>
      <c r="E4" s="5">
        <v>50000</v>
      </c>
      <c r="F4" s="8">
        <v>0</v>
      </c>
      <c r="G4" s="6">
        <v>1</v>
      </c>
      <c r="H4" s="6" t="s">
        <v>772</v>
      </c>
      <c r="I4" s="6" t="s">
        <v>15</v>
      </c>
      <c r="J4" s="6" t="s">
        <v>37</v>
      </c>
      <c r="K4" s="6">
        <v>1450</v>
      </c>
    </row>
    <row r="5" spans="1:11" ht="26.25" x14ac:dyDescent="0.25">
      <c r="A5" s="6" t="s">
        <v>763</v>
      </c>
      <c r="B5" s="7" t="s">
        <v>773</v>
      </c>
      <c r="C5" s="6">
        <v>4</v>
      </c>
      <c r="D5" s="10" t="s">
        <v>774</v>
      </c>
      <c r="E5" s="5">
        <v>60000</v>
      </c>
      <c r="F5" s="8">
        <v>0</v>
      </c>
      <c r="G5" s="6">
        <v>1</v>
      </c>
      <c r="H5" s="6" t="s">
        <v>769</v>
      </c>
      <c r="I5" s="6" t="s">
        <v>15</v>
      </c>
      <c r="J5" s="6" t="s">
        <v>37</v>
      </c>
      <c r="K5" s="6">
        <v>1450</v>
      </c>
    </row>
    <row r="6" spans="1:11" ht="26.25" x14ac:dyDescent="0.25">
      <c r="A6" s="6" t="s">
        <v>763</v>
      </c>
      <c r="B6" s="7" t="s">
        <v>775</v>
      </c>
      <c r="C6" s="6">
        <v>5</v>
      </c>
      <c r="D6" s="10" t="s">
        <v>776</v>
      </c>
      <c r="E6" s="5">
        <v>200000</v>
      </c>
      <c r="F6" s="8">
        <v>0</v>
      </c>
      <c r="G6" s="6">
        <v>1</v>
      </c>
      <c r="H6" s="6" t="s">
        <v>777</v>
      </c>
      <c r="I6" s="6" t="s">
        <v>15</v>
      </c>
      <c r="J6" s="6" t="s">
        <v>37</v>
      </c>
      <c r="K6" s="6">
        <v>247</v>
      </c>
    </row>
    <row r="7" spans="1:11" ht="26.25" x14ac:dyDescent="0.25">
      <c r="A7" s="6" t="s">
        <v>763</v>
      </c>
      <c r="B7" s="7" t="s">
        <v>778</v>
      </c>
      <c r="C7" s="6">
        <v>6</v>
      </c>
      <c r="D7" s="10" t="s">
        <v>779</v>
      </c>
      <c r="E7" s="5">
        <v>156000</v>
      </c>
      <c r="F7" s="8">
        <v>0</v>
      </c>
      <c r="G7" s="6">
        <v>1</v>
      </c>
      <c r="H7" s="6" t="s">
        <v>780</v>
      </c>
      <c r="I7" s="6" t="s">
        <v>15</v>
      </c>
      <c r="J7" s="6" t="s">
        <v>37</v>
      </c>
      <c r="K7" s="6">
        <v>1276</v>
      </c>
    </row>
    <row r="8" spans="1:11" ht="26.25" x14ac:dyDescent="0.25">
      <c r="A8" s="6" t="s">
        <v>763</v>
      </c>
      <c r="B8" s="7" t="s">
        <v>781</v>
      </c>
      <c r="C8" s="6">
        <v>7</v>
      </c>
      <c r="D8" s="10" t="s">
        <v>782</v>
      </c>
      <c r="E8" s="5">
        <v>143000</v>
      </c>
      <c r="F8" s="8">
        <v>0</v>
      </c>
      <c r="G8" s="6">
        <v>1</v>
      </c>
      <c r="H8" s="6" t="s">
        <v>783</v>
      </c>
      <c r="I8" s="6" t="s">
        <v>15</v>
      </c>
      <c r="J8" s="6" t="s">
        <v>37</v>
      </c>
      <c r="K8" s="6">
        <v>1276</v>
      </c>
    </row>
    <row r="9" spans="1:11" ht="26.25" x14ac:dyDescent="0.25">
      <c r="A9" s="6" t="s">
        <v>763</v>
      </c>
      <c r="B9" s="7" t="s">
        <v>784</v>
      </c>
      <c r="C9" s="6">
        <v>8</v>
      </c>
      <c r="D9" s="10" t="s">
        <v>785</v>
      </c>
      <c r="E9" s="5">
        <v>115000</v>
      </c>
      <c r="F9" s="8">
        <v>0</v>
      </c>
      <c r="G9" s="6">
        <v>1</v>
      </c>
      <c r="H9" s="6" t="s">
        <v>786</v>
      </c>
      <c r="I9" s="6" t="s">
        <v>15</v>
      </c>
      <c r="J9" s="6" t="s">
        <v>37</v>
      </c>
      <c r="K9" s="6">
        <v>1637</v>
      </c>
    </row>
    <row r="10" spans="1:11" ht="26.25" x14ac:dyDescent="0.25">
      <c r="A10" s="6" t="s">
        <v>763</v>
      </c>
      <c r="B10" s="7" t="s">
        <v>787</v>
      </c>
      <c r="C10" s="6">
        <v>9</v>
      </c>
      <c r="D10" s="10" t="s">
        <v>788</v>
      </c>
      <c r="E10" s="5">
        <v>150000</v>
      </c>
      <c r="F10" s="8">
        <v>0</v>
      </c>
      <c r="G10" s="6">
        <v>1</v>
      </c>
      <c r="H10" s="6" t="s">
        <v>786</v>
      </c>
      <c r="I10" s="6" t="s">
        <v>15</v>
      </c>
      <c r="J10" s="6" t="s">
        <v>37</v>
      </c>
      <c r="K10" s="6">
        <v>1637</v>
      </c>
    </row>
    <row r="11" spans="1:11" ht="26.25" x14ac:dyDescent="0.25">
      <c r="A11" s="6" t="s">
        <v>763</v>
      </c>
      <c r="B11" s="7" t="s">
        <v>789</v>
      </c>
      <c r="C11" s="6">
        <v>10</v>
      </c>
      <c r="D11" s="10" t="s">
        <v>790</v>
      </c>
      <c r="E11" s="5">
        <v>15000</v>
      </c>
      <c r="F11" s="8">
        <v>0</v>
      </c>
      <c r="G11" s="6">
        <v>1</v>
      </c>
      <c r="H11" s="6" t="s">
        <v>791</v>
      </c>
      <c r="I11" s="6" t="s">
        <v>15</v>
      </c>
      <c r="J11" s="6" t="s">
        <v>37</v>
      </c>
      <c r="K11" s="6">
        <v>1637</v>
      </c>
    </row>
    <row r="12" spans="1:11" ht="26.25" x14ac:dyDescent="0.25">
      <c r="A12" s="6" t="s">
        <v>763</v>
      </c>
      <c r="B12" s="7" t="s">
        <v>792</v>
      </c>
      <c r="C12" s="6">
        <v>11</v>
      </c>
      <c r="D12" s="10" t="s">
        <v>793</v>
      </c>
      <c r="E12" s="5">
        <v>60000</v>
      </c>
      <c r="F12" s="8">
        <v>0</v>
      </c>
      <c r="G12" s="6">
        <v>1</v>
      </c>
      <c r="H12" s="6" t="s">
        <v>794</v>
      </c>
      <c r="I12" s="6" t="s">
        <v>15</v>
      </c>
      <c r="J12" s="6" t="s">
        <v>37</v>
      </c>
      <c r="K12" s="6">
        <v>1251</v>
      </c>
    </row>
    <row r="13" spans="1:11" ht="26.25" x14ac:dyDescent="0.25">
      <c r="A13" s="6" t="s">
        <v>763</v>
      </c>
      <c r="B13" s="7" t="s">
        <v>795</v>
      </c>
      <c r="C13" s="6">
        <v>12</v>
      </c>
      <c r="D13" s="10" t="s">
        <v>796</v>
      </c>
      <c r="E13" s="5">
        <v>22000</v>
      </c>
      <c r="F13" s="8">
        <v>0</v>
      </c>
      <c r="G13" s="6">
        <v>1</v>
      </c>
      <c r="H13" s="6" t="s">
        <v>794</v>
      </c>
      <c r="I13" s="6" t="s">
        <v>15</v>
      </c>
      <c r="J13" s="6" t="s">
        <v>37</v>
      </c>
      <c r="K13" s="6">
        <v>1251</v>
      </c>
    </row>
    <row r="14" spans="1:11" ht="39" x14ac:dyDescent="0.25">
      <c r="A14" s="6" t="s">
        <v>763</v>
      </c>
      <c r="B14" s="7" t="s">
        <v>797</v>
      </c>
      <c r="C14" s="6">
        <v>13</v>
      </c>
      <c r="D14" s="10" t="s">
        <v>798</v>
      </c>
      <c r="E14" s="5">
        <v>52000</v>
      </c>
      <c r="F14" s="8">
        <v>0</v>
      </c>
      <c r="G14" s="6">
        <v>1</v>
      </c>
      <c r="H14" s="6" t="s">
        <v>799</v>
      </c>
      <c r="I14" s="6" t="s">
        <v>15</v>
      </c>
      <c r="J14" s="6" t="s">
        <v>37</v>
      </c>
      <c r="K14" s="6">
        <v>1017</v>
      </c>
    </row>
    <row r="15" spans="1:11" ht="39" x14ac:dyDescent="0.25">
      <c r="A15" s="6" t="s">
        <v>763</v>
      </c>
      <c r="B15" s="7" t="s">
        <v>800</v>
      </c>
      <c r="C15" s="6">
        <v>14</v>
      </c>
      <c r="D15" s="10" t="s">
        <v>801</v>
      </c>
      <c r="E15" s="5">
        <v>156000</v>
      </c>
      <c r="F15" s="8">
        <v>0</v>
      </c>
      <c r="G15" s="6">
        <v>2</v>
      </c>
      <c r="H15" s="6" t="s">
        <v>802</v>
      </c>
      <c r="I15" s="6" t="s">
        <v>15</v>
      </c>
      <c r="J15" s="6" t="s">
        <v>37</v>
      </c>
      <c r="K15" s="6">
        <v>1017</v>
      </c>
    </row>
    <row r="16" spans="1:11" ht="39" x14ac:dyDescent="0.25">
      <c r="A16" s="6" t="s">
        <v>763</v>
      </c>
      <c r="B16" s="7" t="s">
        <v>803</v>
      </c>
      <c r="C16" s="6">
        <v>15</v>
      </c>
      <c r="D16" s="10" t="s">
        <v>804</v>
      </c>
      <c r="E16" s="5">
        <v>160000</v>
      </c>
      <c r="F16" s="8">
        <v>0</v>
      </c>
      <c r="G16" s="6">
        <v>1</v>
      </c>
      <c r="H16" s="6" t="s">
        <v>805</v>
      </c>
      <c r="I16" s="6" t="s">
        <v>15</v>
      </c>
      <c r="J16" s="6" t="s">
        <v>37</v>
      </c>
      <c r="K16" s="6">
        <v>1439</v>
      </c>
    </row>
    <row r="17" spans="1:11" ht="26.25" x14ac:dyDescent="0.25">
      <c r="A17" s="6" t="s">
        <v>763</v>
      </c>
      <c r="B17" s="7" t="s">
        <v>806</v>
      </c>
      <c r="C17" s="6">
        <v>16</v>
      </c>
      <c r="D17" s="10" t="s">
        <v>807</v>
      </c>
      <c r="E17" s="5">
        <v>104000</v>
      </c>
      <c r="F17" s="8">
        <v>0</v>
      </c>
      <c r="G17" s="6">
        <v>1</v>
      </c>
      <c r="H17" s="6" t="s">
        <v>808</v>
      </c>
      <c r="I17" s="6" t="s">
        <v>15</v>
      </c>
      <c r="J17" s="6" t="s">
        <v>37</v>
      </c>
      <c r="K17" s="6">
        <v>792</v>
      </c>
    </row>
    <row r="18" spans="1:11" ht="26.25" x14ac:dyDescent="0.25">
      <c r="A18" s="6" t="s">
        <v>763</v>
      </c>
      <c r="B18" s="7" t="s">
        <v>809</v>
      </c>
      <c r="C18" s="6">
        <v>17</v>
      </c>
      <c r="D18" s="10" t="s">
        <v>810</v>
      </c>
      <c r="E18" s="5">
        <v>2537624</v>
      </c>
      <c r="F18" s="8">
        <v>112376</v>
      </c>
      <c r="G18" s="6">
        <v>1</v>
      </c>
      <c r="H18" s="6" t="s">
        <v>808</v>
      </c>
      <c r="I18" s="6" t="s">
        <v>20</v>
      </c>
      <c r="J18" s="6" t="s">
        <v>16</v>
      </c>
      <c r="K18" s="6">
        <v>792</v>
      </c>
    </row>
    <row r="19" spans="1:11" ht="26.25" x14ac:dyDescent="0.25">
      <c r="A19" s="6" t="s">
        <v>763</v>
      </c>
      <c r="B19" s="7" t="s">
        <v>811</v>
      </c>
      <c r="C19" s="6">
        <v>18</v>
      </c>
      <c r="D19" s="10" t="s">
        <v>812</v>
      </c>
      <c r="E19" s="5">
        <v>1615967</v>
      </c>
      <c r="F19" s="8">
        <v>84033</v>
      </c>
      <c r="G19" s="6">
        <v>1</v>
      </c>
      <c r="H19" s="6" t="s">
        <v>808</v>
      </c>
      <c r="I19" s="6" t="s">
        <v>20</v>
      </c>
      <c r="J19" s="6" t="s">
        <v>16</v>
      </c>
      <c r="K19" s="6">
        <v>792</v>
      </c>
    </row>
    <row r="20" spans="1:11" ht="26.25" x14ac:dyDescent="0.25">
      <c r="A20" s="6" t="s">
        <v>763</v>
      </c>
      <c r="B20" s="7" t="s">
        <v>813</v>
      </c>
      <c r="C20" s="6">
        <v>19</v>
      </c>
      <c r="D20" s="10" t="s">
        <v>814</v>
      </c>
      <c r="E20" s="5">
        <v>345040.7</v>
      </c>
      <c r="F20" s="8">
        <v>0</v>
      </c>
      <c r="G20" s="6">
        <v>1</v>
      </c>
      <c r="H20" s="6" t="s">
        <v>815</v>
      </c>
      <c r="I20" s="6" t="s">
        <v>15</v>
      </c>
      <c r="J20" s="6" t="s">
        <v>37</v>
      </c>
      <c r="K20" s="6">
        <v>584</v>
      </c>
    </row>
    <row r="21" spans="1:11" ht="26.25" x14ac:dyDescent="0.25">
      <c r="A21" s="6" t="s">
        <v>763</v>
      </c>
      <c r="B21" s="7" t="s">
        <v>816</v>
      </c>
      <c r="C21" s="6">
        <v>20</v>
      </c>
      <c r="D21" s="10" t="s">
        <v>817</v>
      </c>
      <c r="E21" s="5">
        <v>120000</v>
      </c>
      <c r="F21" s="8">
        <v>0</v>
      </c>
      <c r="G21" s="6">
        <v>1</v>
      </c>
      <c r="H21" s="6" t="s">
        <v>818</v>
      </c>
      <c r="I21" s="6" t="s">
        <v>15</v>
      </c>
      <c r="J21" s="6" t="s">
        <v>37</v>
      </c>
      <c r="K21" s="6">
        <v>784</v>
      </c>
    </row>
    <row r="22" spans="1:11" ht="26.25" x14ac:dyDescent="0.25">
      <c r="A22" s="6" t="s">
        <v>763</v>
      </c>
      <c r="B22" s="7" t="s">
        <v>819</v>
      </c>
      <c r="C22" s="6">
        <v>21</v>
      </c>
      <c r="D22" s="10" t="s">
        <v>820</v>
      </c>
      <c r="E22" s="5">
        <v>80000</v>
      </c>
      <c r="F22" s="8">
        <v>0</v>
      </c>
      <c r="G22" s="6">
        <v>1</v>
      </c>
      <c r="H22" s="6" t="s">
        <v>821</v>
      </c>
      <c r="I22" s="6" t="s">
        <v>15</v>
      </c>
      <c r="J22" s="6" t="s">
        <v>37</v>
      </c>
      <c r="K22" s="6">
        <v>946</v>
      </c>
    </row>
    <row r="23" spans="1:11" ht="26.25" x14ac:dyDescent="0.25">
      <c r="A23" s="6" t="s">
        <v>763</v>
      </c>
      <c r="B23" s="7" t="s">
        <v>822</v>
      </c>
      <c r="C23" s="6">
        <v>22</v>
      </c>
      <c r="D23" s="10" t="s">
        <v>823</v>
      </c>
      <c r="E23" s="5">
        <v>120000</v>
      </c>
      <c r="F23" s="8">
        <v>0</v>
      </c>
      <c r="G23" s="6">
        <v>1</v>
      </c>
      <c r="H23" s="6" t="s">
        <v>824</v>
      </c>
      <c r="I23" s="6" t="s">
        <v>15</v>
      </c>
      <c r="J23" s="6" t="s">
        <v>37</v>
      </c>
      <c r="K23" s="6">
        <v>1014</v>
      </c>
    </row>
    <row r="24" spans="1:11" ht="26.25" x14ac:dyDescent="0.25">
      <c r="A24" s="6" t="s">
        <v>763</v>
      </c>
      <c r="B24" s="7" t="s">
        <v>825</v>
      </c>
      <c r="C24" s="6">
        <v>23</v>
      </c>
      <c r="D24" s="10" t="s">
        <v>826</v>
      </c>
      <c r="E24" s="5">
        <v>52000</v>
      </c>
      <c r="F24" s="8">
        <v>0</v>
      </c>
      <c r="G24" s="6">
        <v>1</v>
      </c>
      <c r="H24" s="6" t="s">
        <v>824</v>
      </c>
      <c r="I24" s="6" t="s">
        <v>15</v>
      </c>
      <c r="J24" s="6" t="s">
        <v>37</v>
      </c>
      <c r="K24" s="6">
        <v>1014</v>
      </c>
    </row>
    <row r="25" spans="1:11" ht="26.25" x14ac:dyDescent="0.25">
      <c r="A25" s="6" t="s">
        <v>763</v>
      </c>
      <c r="B25" s="7" t="s">
        <v>827</v>
      </c>
      <c r="C25" s="6">
        <v>24</v>
      </c>
      <c r="D25" s="10" t="s">
        <v>828</v>
      </c>
      <c r="E25" s="5">
        <v>325000</v>
      </c>
      <c r="F25" s="8">
        <v>0</v>
      </c>
      <c r="G25" s="6">
        <v>2</v>
      </c>
      <c r="H25" s="6" t="s">
        <v>829</v>
      </c>
      <c r="I25" s="6" t="s">
        <v>15</v>
      </c>
      <c r="J25" s="6" t="s">
        <v>37</v>
      </c>
      <c r="K25" s="6">
        <v>1132</v>
      </c>
    </row>
    <row r="26" spans="1:11" x14ac:dyDescent="0.25">
      <c r="E26" s="17">
        <f>SUM(E2:E25)</f>
        <v>6958631.7000000002</v>
      </c>
    </row>
  </sheetData>
  <autoFilter ref="A1:K25" xr:uid="{00000000-0009-0000-0000-000017000000}"/>
  <pageMargins left="0.7" right="0.7" top="0.75" bottom="0.75" header="0.3" footer="0.3"/>
  <pageSetup paperSize="9" scale="4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K2"/>
  <sheetViews>
    <sheetView zoomScale="50" zoomScaleNormal="50" workbookViewId="0">
      <pane ySplit="1" topLeftCell="A2" activePane="bottomLeft" state="frozen"/>
      <selection pane="bottomLeft"/>
    </sheetView>
  </sheetViews>
  <sheetFormatPr defaultRowHeight="15" x14ac:dyDescent="0.25"/>
  <cols>
    <col min="1" max="1" width="23.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5.28515625" customWidth="1"/>
    <col min="9" max="9" width="37.42578125" bestFit="1" customWidth="1"/>
    <col min="10" max="10" width="21" bestFit="1" customWidth="1"/>
    <col min="11" max="11" width="17.42578125" customWidth="1"/>
  </cols>
  <sheetData>
    <row r="1" spans="1:11" ht="30" x14ac:dyDescent="0.25">
      <c r="A1" s="1" t="s">
        <v>0</v>
      </c>
      <c r="B1" s="1" t="s">
        <v>1</v>
      </c>
      <c r="C1" s="1" t="s">
        <v>2</v>
      </c>
      <c r="D1" s="1" t="s">
        <v>3</v>
      </c>
      <c r="E1" s="1" t="s">
        <v>4</v>
      </c>
      <c r="F1" s="1" t="s">
        <v>5</v>
      </c>
      <c r="G1" s="1" t="s">
        <v>6</v>
      </c>
      <c r="H1" s="1" t="s">
        <v>7</v>
      </c>
      <c r="I1" s="1" t="s">
        <v>8</v>
      </c>
      <c r="J1" s="1" t="s">
        <v>9</v>
      </c>
      <c r="K1" s="39" t="s">
        <v>2733</v>
      </c>
    </row>
    <row r="2" spans="1:11" ht="26.25" x14ac:dyDescent="0.25">
      <c r="A2" s="6" t="s">
        <v>830</v>
      </c>
      <c r="B2" s="7" t="s">
        <v>831</v>
      </c>
      <c r="C2" s="6">
        <v>1</v>
      </c>
      <c r="D2" s="10" t="s">
        <v>832</v>
      </c>
      <c r="E2" s="14">
        <v>4431812.9400000004</v>
      </c>
      <c r="F2" s="8">
        <v>0</v>
      </c>
      <c r="G2" s="6">
        <v>1</v>
      </c>
      <c r="H2" s="6" t="s">
        <v>833</v>
      </c>
      <c r="I2" s="6" t="s">
        <v>20</v>
      </c>
      <c r="J2" s="6" t="s">
        <v>37</v>
      </c>
      <c r="K2" s="6">
        <v>517</v>
      </c>
    </row>
  </sheetData>
  <autoFilter ref="A1:K2" xr:uid="{00000000-0009-0000-0000-000018000000}"/>
  <pageMargins left="0.7" right="0.7" top="0.75" bottom="0.75" header="0.3" footer="0.3"/>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K6"/>
  <sheetViews>
    <sheetView zoomScale="106" zoomScaleNormal="106" workbookViewId="0">
      <pane ySplit="1" topLeftCell="A2" activePane="bottomLeft" state="frozen"/>
      <selection pane="bottomLeft" activeCell="D2" sqref="D2:D5"/>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2.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834</v>
      </c>
      <c r="B2" s="7" t="s">
        <v>835</v>
      </c>
      <c r="C2" s="6">
        <v>1</v>
      </c>
      <c r="D2" s="10" t="s">
        <v>836</v>
      </c>
      <c r="E2" s="5">
        <v>800000</v>
      </c>
      <c r="F2" s="8">
        <v>0</v>
      </c>
      <c r="G2" s="6">
        <v>1</v>
      </c>
      <c r="H2" s="6" t="s">
        <v>837</v>
      </c>
      <c r="I2" s="6" t="s">
        <v>228</v>
      </c>
      <c r="J2" s="6" t="s">
        <v>21</v>
      </c>
      <c r="K2" s="6">
        <v>279</v>
      </c>
    </row>
    <row r="3" spans="1:11" x14ac:dyDescent="0.25">
      <c r="A3" s="6" t="s">
        <v>834</v>
      </c>
      <c r="B3" s="7" t="s">
        <v>838</v>
      </c>
      <c r="C3" s="6">
        <v>2</v>
      </c>
      <c r="D3" s="10" t="s">
        <v>839</v>
      </c>
      <c r="E3" s="5">
        <v>800000</v>
      </c>
      <c r="F3" s="8">
        <v>0</v>
      </c>
      <c r="G3" s="6">
        <v>1</v>
      </c>
      <c r="H3" s="6" t="s">
        <v>840</v>
      </c>
      <c r="I3" s="6" t="s">
        <v>20</v>
      </c>
      <c r="J3" s="6" t="s">
        <v>37</v>
      </c>
      <c r="K3" s="6">
        <v>342</v>
      </c>
    </row>
    <row r="4" spans="1:11" ht="26.25" x14ac:dyDescent="0.25">
      <c r="A4" s="6" t="s">
        <v>834</v>
      </c>
      <c r="B4" s="7" t="s">
        <v>841</v>
      </c>
      <c r="C4" s="6">
        <v>3</v>
      </c>
      <c r="D4" s="10" t="s">
        <v>842</v>
      </c>
      <c r="E4" s="5">
        <v>800000</v>
      </c>
      <c r="F4" s="8">
        <v>0</v>
      </c>
      <c r="G4" s="6">
        <v>1</v>
      </c>
      <c r="H4" s="6" t="s">
        <v>843</v>
      </c>
      <c r="I4" s="6" t="s">
        <v>15</v>
      </c>
      <c r="J4" s="6" t="s">
        <v>21</v>
      </c>
      <c r="K4" s="6">
        <v>644</v>
      </c>
    </row>
    <row r="5" spans="1:11" ht="39" x14ac:dyDescent="0.25">
      <c r="A5" s="6" t="s">
        <v>834</v>
      </c>
      <c r="B5" s="7" t="s">
        <v>844</v>
      </c>
      <c r="C5" s="6">
        <v>4</v>
      </c>
      <c r="D5" s="10" t="s">
        <v>845</v>
      </c>
      <c r="E5" s="5">
        <v>325336.44</v>
      </c>
      <c r="F5" s="8">
        <v>0</v>
      </c>
      <c r="G5" s="6">
        <v>1</v>
      </c>
      <c r="H5" s="6" t="s">
        <v>846</v>
      </c>
      <c r="I5" s="6" t="s">
        <v>15</v>
      </c>
      <c r="J5" s="6" t="s">
        <v>21</v>
      </c>
      <c r="K5" s="6">
        <v>366</v>
      </c>
    </row>
    <row r="6" spans="1:11" x14ac:dyDescent="0.25">
      <c r="A6" s="2"/>
      <c r="B6" s="3"/>
      <c r="C6" s="2"/>
      <c r="D6" s="2"/>
      <c r="E6" s="13">
        <f>SUM(E2:E5)</f>
        <v>2725336.44</v>
      </c>
      <c r="F6" s="4"/>
      <c r="G6" s="2"/>
      <c r="H6" s="2"/>
      <c r="I6" s="2"/>
      <c r="J6" s="2"/>
      <c r="K6" s="2"/>
    </row>
  </sheetData>
  <autoFilter ref="A1:K6" xr:uid="{00000000-0009-0000-0000-000019000000}"/>
  <pageMargins left="0.7" right="0.7" top="0.75" bottom="0.75" header="0.3" footer="0.3"/>
  <pageSetup paperSize="9" scale="4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K3"/>
  <sheetViews>
    <sheetView zoomScale="74" zoomScaleNormal="74" workbookViewId="0">
      <pane ySplit="1" topLeftCell="A2" activePane="bottomLeft" state="frozen"/>
      <selection pane="bottomLeft" activeCell="D14" sqref="D14"/>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6" customHeight="1" x14ac:dyDescent="0.25">
      <c r="A2" s="6" t="s">
        <v>847</v>
      </c>
      <c r="B2" s="7" t="s">
        <v>848</v>
      </c>
      <c r="C2" s="6">
        <v>1</v>
      </c>
      <c r="D2" s="10" t="s">
        <v>849</v>
      </c>
      <c r="E2" s="5">
        <v>4287520.16</v>
      </c>
      <c r="F2" s="8">
        <v>512479.84</v>
      </c>
      <c r="G2" s="6">
        <v>1</v>
      </c>
      <c r="H2" s="6" t="s">
        <v>850</v>
      </c>
      <c r="I2" s="6" t="s">
        <v>20</v>
      </c>
      <c r="J2" s="6" t="s">
        <v>37</v>
      </c>
      <c r="K2" s="6">
        <v>372</v>
      </c>
    </row>
    <row r="3" spans="1:11" x14ac:dyDescent="0.25">
      <c r="A3" s="2"/>
      <c r="B3" s="3"/>
      <c r="C3" s="2"/>
      <c r="D3" s="16"/>
      <c r="E3" s="14">
        <f>SUM(E2)</f>
        <v>4287520.16</v>
      </c>
      <c r="F3" s="4"/>
      <c r="G3" s="2"/>
      <c r="H3" s="2"/>
      <c r="I3" s="2"/>
      <c r="J3" s="2"/>
      <c r="K3" s="2"/>
    </row>
  </sheetData>
  <autoFilter ref="A1:K3" xr:uid="{00000000-0009-0000-0000-00001A000000}"/>
  <pageMargins left="0.7" right="0.7" top="0.75" bottom="0.75" header="0.3" footer="0.3"/>
  <pageSetup paperSize="9" scale="4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K7"/>
  <sheetViews>
    <sheetView zoomScaleNormal="100" workbookViewId="0">
      <pane ySplit="1" topLeftCell="A2" activePane="bottomLeft" state="frozen"/>
      <selection pane="bottomLeft" activeCell="D20" sqref="D20"/>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5.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851</v>
      </c>
      <c r="B2" s="7" t="s">
        <v>852</v>
      </c>
      <c r="C2" s="6">
        <v>1</v>
      </c>
      <c r="D2" s="10" t="s">
        <v>853</v>
      </c>
      <c r="E2" s="5">
        <v>1000000</v>
      </c>
      <c r="F2" s="8">
        <v>2020552.45</v>
      </c>
      <c r="G2" s="6">
        <v>1</v>
      </c>
      <c r="H2" s="6" t="s">
        <v>854</v>
      </c>
      <c r="I2" s="6" t="s">
        <v>15</v>
      </c>
      <c r="J2" s="6" t="s">
        <v>37</v>
      </c>
      <c r="K2" s="6">
        <v>300</v>
      </c>
    </row>
    <row r="3" spans="1:11" ht="51.75" x14ac:dyDescent="0.25">
      <c r="A3" s="6" t="s">
        <v>851</v>
      </c>
      <c r="B3" s="7" t="s">
        <v>855</v>
      </c>
      <c r="C3" s="6">
        <v>2</v>
      </c>
      <c r="D3" s="10" t="s">
        <v>856</v>
      </c>
      <c r="E3" s="5">
        <v>1500000</v>
      </c>
      <c r="F3" s="8">
        <v>0</v>
      </c>
      <c r="G3" s="6">
        <v>1</v>
      </c>
      <c r="H3" s="6" t="s">
        <v>857</v>
      </c>
      <c r="I3" s="6" t="s">
        <v>32</v>
      </c>
      <c r="J3" s="6" t="s">
        <v>37</v>
      </c>
      <c r="K3" s="6">
        <v>1401</v>
      </c>
    </row>
    <row r="4" spans="1:11" ht="64.5" x14ac:dyDescent="0.25">
      <c r="A4" s="6" t="s">
        <v>851</v>
      </c>
      <c r="B4" s="7" t="s">
        <v>858</v>
      </c>
      <c r="C4" s="6">
        <v>3</v>
      </c>
      <c r="D4" s="10" t="s">
        <v>859</v>
      </c>
      <c r="E4" s="5">
        <v>450000</v>
      </c>
      <c r="F4" s="8">
        <v>0</v>
      </c>
      <c r="G4" s="6">
        <v>1</v>
      </c>
      <c r="H4" s="6" t="s">
        <v>860</v>
      </c>
      <c r="I4" s="6" t="s">
        <v>15</v>
      </c>
      <c r="J4" s="6" t="s">
        <v>37</v>
      </c>
      <c r="K4" s="6">
        <v>273</v>
      </c>
    </row>
    <row r="5" spans="1:11" ht="51.75" x14ac:dyDescent="0.25">
      <c r="A5" s="6" t="s">
        <v>851</v>
      </c>
      <c r="B5" s="7" t="s">
        <v>861</v>
      </c>
      <c r="C5" s="6">
        <v>4</v>
      </c>
      <c r="D5" s="10" t="s">
        <v>862</v>
      </c>
      <c r="E5" s="5">
        <v>150000</v>
      </c>
      <c r="F5" s="8">
        <v>0</v>
      </c>
      <c r="G5" s="6">
        <v>1</v>
      </c>
      <c r="H5" s="6" t="s">
        <v>863</v>
      </c>
      <c r="I5" s="6" t="s">
        <v>15</v>
      </c>
      <c r="J5" s="6" t="s">
        <v>37</v>
      </c>
      <c r="K5" s="6">
        <v>965</v>
      </c>
    </row>
    <row r="6" spans="1:11" ht="39" x14ac:dyDescent="0.25">
      <c r="A6" s="6" t="s">
        <v>851</v>
      </c>
      <c r="B6" s="7" t="s">
        <v>864</v>
      </c>
      <c r="C6" s="6">
        <v>5</v>
      </c>
      <c r="D6" s="10" t="s">
        <v>865</v>
      </c>
      <c r="E6" s="5">
        <v>59873.3</v>
      </c>
      <c r="F6" s="8">
        <v>40126.699999999997</v>
      </c>
      <c r="G6" s="6">
        <v>1</v>
      </c>
      <c r="H6" s="6" t="s">
        <v>863</v>
      </c>
      <c r="I6" s="6" t="s">
        <v>15</v>
      </c>
      <c r="J6" s="6" t="s">
        <v>37</v>
      </c>
      <c r="K6" s="6">
        <v>965</v>
      </c>
    </row>
    <row r="7" spans="1:11" x14ac:dyDescent="0.25">
      <c r="A7" s="2"/>
      <c r="B7" s="3"/>
      <c r="C7" s="2"/>
      <c r="D7" s="2"/>
      <c r="E7" s="14">
        <f>SUM(E2:E6)</f>
        <v>3159873.3</v>
      </c>
      <c r="F7" s="4"/>
      <c r="G7" s="2"/>
      <c r="H7" s="2"/>
      <c r="I7" s="2"/>
      <c r="J7" s="2"/>
      <c r="K7" s="2"/>
    </row>
  </sheetData>
  <autoFilter ref="A1:K7" xr:uid="{00000000-0009-0000-0000-00001B000000}"/>
  <pageMargins left="0.7" right="0.7" top="0.75" bottom="0.75" header="0.3" footer="0.3"/>
  <pageSetup paperSize="9" scale="48"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K5"/>
  <sheetViews>
    <sheetView zoomScale="63" zoomScaleNormal="63" workbookViewId="0">
      <pane ySplit="1" topLeftCell="A2" activePane="bottomLeft" state="frozen"/>
      <selection pane="bottomLeft" activeCell="D34" sqref="D34"/>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0.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866</v>
      </c>
      <c r="B2" s="7" t="s">
        <v>867</v>
      </c>
      <c r="C2" s="6">
        <v>1</v>
      </c>
      <c r="D2" s="10" t="s">
        <v>868</v>
      </c>
      <c r="E2" s="5">
        <v>6000000</v>
      </c>
      <c r="F2" s="8">
        <v>2500000</v>
      </c>
      <c r="G2" s="6">
        <v>2</v>
      </c>
      <c r="H2" s="6" t="s">
        <v>869</v>
      </c>
      <c r="I2" s="6" t="s">
        <v>20</v>
      </c>
      <c r="J2" s="6" t="s">
        <v>21</v>
      </c>
      <c r="K2" s="6">
        <v>700</v>
      </c>
    </row>
    <row r="3" spans="1:11" ht="39" x14ac:dyDescent="0.25">
      <c r="A3" s="6" t="s">
        <v>866</v>
      </c>
      <c r="B3" s="7" t="s">
        <v>870</v>
      </c>
      <c r="C3" s="6">
        <v>2</v>
      </c>
      <c r="D3" s="10" t="s">
        <v>871</v>
      </c>
      <c r="E3" s="5">
        <v>1155667.74</v>
      </c>
      <c r="F3" s="8">
        <v>0</v>
      </c>
      <c r="G3" s="6">
        <v>2</v>
      </c>
      <c r="H3" s="6" t="s">
        <v>872</v>
      </c>
      <c r="I3" s="6" t="s">
        <v>53</v>
      </c>
      <c r="J3" s="6" t="s">
        <v>21</v>
      </c>
      <c r="K3" s="6">
        <v>600</v>
      </c>
    </row>
    <row r="4" spans="1:11" ht="51.75" x14ac:dyDescent="0.25">
      <c r="A4" s="6" t="s">
        <v>866</v>
      </c>
      <c r="B4" s="7" t="s">
        <v>873</v>
      </c>
      <c r="C4" s="6">
        <v>3</v>
      </c>
      <c r="D4" s="10" t="s">
        <v>874</v>
      </c>
      <c r="E4" s="5">
        <v>250000</v>
      </c>
      <c r="F4" s="8">
        <v>0</v>
      </c>
      <c r="G4" s="6">
        <v>4</v>
      </c>
      <c r="H4" s="6" t="s">
        <v>875</v>
      </c>
      <c r="I4" s="6" t="s">
        <v>15</v>
      </c>
      <c r="J4" s="6" t="s">
        <v>21</v>
      </c>
      <c r="K4" s="6">
        <v>3100</v>
      </c>
    </row>
    <row r="5" spans="1:11" x14ac:dyDescent="0.25">
      <c r="A5" s="2"/>
      <c r="B5" s="3"/>
      <c r="C5" s="2"/>
      <c r="D5" s="2"/>
      <c r="E5" s="15">
        <f>SUM(E2:E4)</f>
        <v>7405667.7400000002</v>
      </c>
      <c r="F5" s="4"/>
      <c r="G5" s="2"/>
      <c r="H5" s="2"/>
      <c r="I5" s="2"/>
      <c r="J5" s="2"/>
      <c r="K5" s="2"/>
    </row>
  </sheetData>
  <autoFilter ref="A1:K5" xr:uid="{00000000-0009-0000-0000-00001C000000}"/>
  <pageMargins left="0.7" right="0.7" top="0.75" bottom="0.75" header="0.3" footer="0.3"/>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
  <sheetViews>
    <sheetView zoomScale="80" zoomScaleNormal="80" workbookViewId="0">
      <pane ySplit="1" topLeftCell="A2" activePane="bottomLeft" state="frozen"/>
      <selection pane="bottomLeft" activeCell="E2" sqref="E2:E5"/>
    </sheetView>
  </sheetViews>
  <sheetFormatPr defaultRowHeight="15" x14ac:dyDescent="0.25"/>
  <cols>
    <col min="1" max="1" width="18.42578125" customWidth="1"/>
    <col min="2" max="2" width="16.85546875" bestFit="1" customWidth="1"/>
    <col min="3" max="3" width="7.5703125" bestFit="1" customWidth="1"/>
    <col min="4" max="4" width="37.5703125" style="42" customWidth="1"/>
    <col min="5" max="5" width="14.42578125" customWidth="1"/>
    <col min="6" max="6" width="16.85546875" customWidth="1"/>
    <col min="7" max="7" width="7.85546875" bestFit="1" customWidth="1"/>
    <col min="8" max="8" width="46.42578125" customWidth="1"/>
    <col min="9" max="9" width="20.85546875" customWidth="1"/>
    <col min="10" max="10" width="14.140625" customWidth="1"/>
    <col min="11" max="11" width="16.85546875" customWidth="1"/>
  </cols>
  <sheetData>
    <row r="1" spans="1:11" ht="30" x14ac:dyDescent="0.25">
      <c r="A1" s="1" t="s">
        <v>2736</v>
      </c>
      <c r="B1" s="1" t="s">
        <v>1</v>
      </c>
      <c r="C1" s="1" t="s">
        <v>2</v>
      </c>
      <c r="D1" s="38" t="s">
        <v>2740</v>
      </c>
      <c r="E1" s="39" t="s">
        <v>2741</v>
      </c>
      <c r="F1" s="39" t="s">
        <v>2738</v>
      </c>
      <c r="G1" s="1" t="s">
        <v>6</v>
      </c>
      <c r="H1" s="1" t="s">
        <v>7</v>
      </c>
      <c r="I1" s="39" t="s">
        <v>2739</v>
      </c>
      <c r="J1" s="39" t="s">
        <v>2734</v>
      </c>
      <c r="K1" s="39" t="s">
        <v>2733</v>
      </c>
    </row>
    <row r="2" spans="1:11" ht="39" x14ac:dyDescent="0.25">
      <c r="A2" s="6" t="s">
        <v>54</v>
      </c>
      <c r="B2" s="7" t="s">
        <v>55</v>
      </c>
      <c r="C2" s="6">
        <v>1</v>
      </c>
      <c r="D2" s="41" t="s">
        <v>56</v>
      </c>
      <c r="E2" s="5">
        <v>1000000</v>
      </c>
      <c r="F2" s="8">
        <v>0</v>
      </c>
      <c r="G2" s="6">
        <v>8</v>
      </c>
      <c r="H2" s="10" t="s">
        <v>57</v>
      </c>
      <c r="I2" s="6" t="s">
        <v>15</v>
      </c>
      <c r="J2" s="6" t="s">
        <v>21</v>
      </c>
      <c r="K2" s="6">
        <v>865</v>
      </c>
    </row>
    <row r="3" spans="1:11" ht="39" x14ac:dyDescent="0.25">
      <c r="A3" s="6" t="s">
        <v>54</v>
      </c>
      <c r="B3" s="7" t="s">
        <v>58</v>
      </c>
      <c r="C3" s="6">
        <v>2</v>
      </c>
      <c r="D3" s="41" t="s">
        <v>59</v>
      </c>
      <c r="E3" s="5">
        <v>2500000</v>
      </c>
      <c r="F3" s="8">
        <v>0</v>
      </c>
      <c r="G3" s="6">
        <v>3</v>
      </c>
      <c r="H3" s="10" t="s">
        <v>60</v>
      </c>
      <c r="I3" s="6" t="s">
        <v>15</v>
      </c>
      <c r="J3" s="6" t="s">
        <v>21</v>
      </c>
      <c r="K3" s="6">
        <v>1675</v>
      </c>
    </row>
    <row r="4" spans="1:11" ht="51.75" x14ac:dyDescent="0.25">
      <c r="A4" s="6" t="s">
        <v>54</v>
      </c>
      <c r="B4" s="7" t="s">
        <v>61</v>
      </c>
      <c r="C4" s="6">
        <v>3</v>
      </c>
      <c r="D4" s="41" t="s">
        <v>62</v>
      </c>
      <c r="E4" s="5">
        <v>1104884.7</v>
      </c>
      <c r="F4" s="8">
        <v>0</v>
      </c>
      <c r="G4" s="6">
        <v>16</v>
      </c>
      <c r="H4" s="10" t="s">
        <v>63</v>
      </c>
      <c r="I4" s="6" t="s">
        <v>15</v>
      </c>
      <c r="J4" s="6" t="s">
        <v>21</v>
      </c>
      <c r="K4" s="6">
        <v>4300</v>
      </c>
    </row>
    <row r="5" spans="1:11" ht="39" x14ac:dyDescent="0.25">
      <c r="A5" s="6" t="s">
        <v>54</v>
      </c>
      <c r="B5" s="7" t="s">
        <v>64</v>
      </c>
      <c r="C5" s="6">
        <v>4</v>
      </c>
      <c r="D5" s="41" t="s">
        <v>65</v>
      </c>
      <c r="E5" s="5">
        <v>1000000</v>
      </c>
      <c r="F5" s="8">
        <v>0</v>
      </c>
      <c r="G5" s="6">
        <v>6</v>
      </c>
      <c r="H5" s="10" t="s">
        <v>66</v>
      </c>
      <c r="I5" s="6" t="s">
        <v>15</v>
      </c>
      <c r="J5" s="6" t="s">
        <v>21</v>
      </c>
      <c r="K5" s="6">
        <v>1830</v>
      </c>
    </row>
    <row r="6" spans="1:11" x14ac:dyDescent="0.25">
      <c r="A6" s="2"/>
      <c r="B6" s="3"/>
      <c r="C6" s="2"/>
      <c r="D6" s="45"/>
      <c r="E6" s="14">
        <f>SUM(E2:E5)</f>
        <v>5604884.7000000002</v>
      </c>
      <c r="F6" s="4"/>
      <c r="G6" s="2"/>
      <c r="H6" s="2"/>
      <c r="I6" s="2"/>
      <c r="J6" s="2"/>
      <c r="K6" s="2"/>
    </row>
  </sheetData>
  <autoFilter ref="A1:K6" xr:uid="{00000000-0009-0000-0000-000002000000}"/>
  <pageMargins left="0.7" right="0.7" top="0.75" bottom="0.75" header="0.3" footer="0.3"/>
  <pageSetup paperSize="9" scale="6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K10"/>
  <sheetViews>
    <sheetView zoomScale="49" zoomScaleNormal="49" workbookViewId="0">
      <pane ySplit="1" topLeftCell="A2" activePane="bottomLeft" state="frozen"/>
      <selection pane="bottomLeft" activeCell="E2" sqref="E2:E9"/>
    </sheetView>
  </sheetViews>
  <sheetFormatPr defaultRowHeight="15" x14ac:dyDescent="0.25"/>
  <cols>
    <col min="1" max="1" width="26.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2.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876</v>
      </c>
      <c r="B2" s="7" t="s">
        <v>877</v>
      </c>
      <c r="C2" s="6">
        <v>1</v>
      </c>
      <c r="D2" s="10" t="s">
        <v>878</v>
      </c>
      <c r="E2" s="5">
        <v>941796.39</v>
      </c>
      <c r="F2" s="8">
        <v>0</v>
      </c>
      <c r="G2" s="6">
        <v>1</v>
      </c>
      <c r="H2" s="6" t="s">
        <v>879</v>
      </c>
      <c r="I2" s="6" t="s">
        <v>275</v>
      </c>
      <c r="J2" s="6" t="s">
        <v>37</v>
      </c>
      <c r="K2" s="6">
        <v>701</v>
      </c>
    </row>
    <row r="3" spans="1:11" ht="39" x14ac:dyDescent="0.25">
      <c r="A3" s="6" t="s">
        <v>876</v>
      </c>
      <c r="B3" s="7" t="s">
        <v>880</v>
      </c>
      <c r="C3" s="6">
        <v>2</v>
      </c>
      <c r="D3" s="10" t="s">
        <v>881</v>
      </c>
      <c r="E3" s="5">
        <v>2300000</v>
      </c>
      <c r="F3" s="8">
        <v>0</v>
      </c>
      <c r="G3" s="6">
        <v>1</v>
      </c>
      <c r="H3" s="6" t="s">
        <v>882</v>
      </c>
      <c r="I3" s="6" t="s">
        <v>275</v>
      </c>
      <c r="J3" s="6" t="s">
        <v>37</v>
      </c>
      <c r="K3" s="6">
        <v>500</v>
      </c>
    </row>
    <row r="4" spans="1:11" ht="26.25" x14ac:dyDescent="0.25">
      <c r="A4" s="6" t="s">
        <v>876</v>
      </c>
      <c r="B4" s="7" t="s">
        <v>883</v>
      </c>
      <c r="C4" s="6">
        <v>3</v>
      </c>
      <c r="D4" s="10" t="s">
        <v>884</v>
      </c>
      <c r="E4" s="5">
        <v>1280000</v>
      </c>
      <c r="F4" s="8">
        <v>0</v>
      </c>
      <c r="G4" s="6">
        <v>2</v>
      </c>
      <c r="H4" s="6" t="s">
        <v>885</v>
      </c>
      <c r="I4" s="6" t="s">
        <v>275</v>
      </c>
      <c r="J4" s="6" t="s">
        <v>37</v>
      </c>
      <c r="K4" s="6">
        <v>597</v>
      </c>
    </row>
    <row r="5" spans="1:11" ht="39" x14ac:dyDescent="0.25">
      <c r="A5" s="6" t="s">
        <v>876</v>
      </c>
      <c r="B5" s="7" t="s">
        <v>886</v>
      </c>
      <c r="C5" s="6">
        <v>4</v>
      </c>
      <c r="D5" s="10" t="s">
        <v>887</v>
      </c>
      <c r="E5" s="5">
        <v>520000</v>
      </c>
      <c r="F5" s="8">
        <v>0</v>
      </c>
      <c r="G5" s="6">
        <v>1</v>
      </c>
      <c r="H5" s="6" t="s">
        <v>888</v>
      </c>
      <c r="I5" s="6" t="s">
        <v>275</v>
      </c>
      <c r="J5" s="6" t="s">
        <v>37</v>
      </c>
      <c r="K5" s="6">
        <v>819</v>
      </c>
    </row>
    <row r="6" spans="1:11" ht="39" x14ac:dyDescent="0.25">
      <c r="A6" s="6" t="s">
        <v>876</v>
      </c>
      <c r="B6" s="7" t="s">
        <v>889</v>
      </c>
      <c r="C6" s="6">
        <v>5</v>
      </c>
      <c r="D6" s="10" t="s">
        <v>890</v>
      </c>
      <c r="E6" s="5">
        <v>1290500</v>
      </c>
      <c r="F6" s="8">
        <v>0</v>
      </c>
      <c r="G6" s="6">
        <v>1</v>
      </c>
      <c r="H6" s="6" t="s">
        <v>891</v>
      </c>
      <c r="I6" s="6" t="s">
        <v>275</v>
      </c>
      <c r="J6" s="6" t="s">
        <v>37</v>
      </c>
      <c r="K6" s="6">
        <v>717</v>
      </c>
    </row>
    <row r="7" spans="1:11" ht="26.25" x14ac:dyDescent="0.25">
      <c r="A7" s="6" t="s">
        <v>876</v>
      </c>
      <c r="B7" s="7" t="s">
        <v>892</v>
      </c>
      <c r="C7" s="6">
        <v>6</v>
      </c>
      <c r="D7" s="10" t="s">
        <v>893</v>
      </c>
      <c r="E7" s="5">
        <v>520000</v>
      </c>
      <c r="F7" s="8">
        <v>0</v>
      </c>
      <c r="G7" s="6">
        <v>1</v>
      </c>
      <c r="H7" s="6" t="s">
        <v>894</v>
      </c>
      <c r="I7" s="6" t="s">
        <v>275</v>
      </c>
      <c r="J7" s="6" t="s">
        <v>37</v>
      </c>
      <c r="K7" s="6">
        <v>189</v>
      </c>
    </row>
    <row r="8" spans="1:11" ht="26.25" x14ac:dyDescent="0.25">
      <c r="A8" s="6" t="s">
        <v>876</v>
      </c>
      <c r="B8" s="7" t="s">
        <v>895</v>
      </c>
      <c r="C8" s="6">
        <v>7</v>
      </c>
      <c r="D8" s="10" t="s">
        <v>896</v>
      </c>
      <c r="E8" s="5">
        <v>737500</v>
      </c>
      <c r="F8" s="8">
        <v>0</v>
      </c>
      <c r="G8" s="6">
        <v>1</v>
      </c>
      <c r="H8" s="6" t="s">
        <v>897</v>
      </c>
      <c r="I8" s="6" t="s">
        <v>275</v>
      </c>
      <c r="J8" s="6" t="s">
        <v>37</v>
      </c>
      <c r="K8" s="6">
        <v>572</v>
      </c>
    </row>
    <row r="9" spans="1:11" ht="26.25" x14ac:dyDescent="0.25">
      <c r="A9" s="6" t="s">
        <v>876</v>
      </c>
      <c r="B9" s="7" t="s">
        <v>898</v>
      </c>
      <c r="C9" s="6">
        <v>8</v>
      </c>
      <c r="D9" s="10" t="s">
        <v>899</v>
      </c>
      <c r="E9" s="5">
        <v>1545901.24</v>
      </c>
      <c r="F9" s="8">
        <v>0</v>
      </c>
      <c r="G9" s="6">
        <v>1</v>
      </c>
      <c r="H9" s="6" t="s">
        <v>900</v>
      </c>
      <c r="I9" s="6" t="s">
        <v>53</v>
      </c>
      <c r="J9" s="6" t="s">
        <v>37</v>
      </c>
      <c r="K9" s="6">
        <v>797</v>
      </c>
    </row>
    <row r="10" spans="1:11" x14ac:dyDescent="0.25">
      <c r="A10" s="2"/>
      <c r="B10" s="3"/>
      <c r="C10" s="2"/>
      <c r="D10" s="16"/>
      <c r="E10" s="25">
        <f>SUM(E2:E9)</f>
        <v>9135697.6300000008</v>
      </c>
      <c r="F10" s="4"/>
      <c r="G10" s="2"/>
      <c r="H10" s="2"/>
      <c r="I10" s="2"/>
      <c r="J10" s="2"/>
      <c r="K10" s="2"/>
    </row>
  </sheetData>
  <autoFilter ref="A1:K10" xr:uid="{00000000-0009-0000-0000-00001D000000}"/>
  <pageMargins left="0.7" right="0.7" top="0.75" bottom="0.75" header="0.3" footer="0.3"/>
  <pageSetup paperSize="9" scale="48"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K20"/>
  <sheetViews>
    <sheetView zoomScale="59" zoomScaleNormal="59" workbookViewId="0">
      <pane ySplit="1" topLeftCell="A2" activePane="bottomLeft" state="frozen"/>
      <selection pane="bottomLeft" activeCell="E2" sqref="E2:E19"/>
    </sheetView>
  </sheetViews>
  <sheetFormatPr defaultRowHeight="15" x14ac:dyDescent="0.25"/>
  <cols>
    <col min="1" max="1" width="22.5703125" customWidth="1"/>
    <col min="2" max="2" width="25.85546875" customWidth="1"/>
    <col min="3" max="3" width="7.5703125" bestFit="1" customWidth="1"/>
    <col min="4" max="4" width="55.42578125" customWidth="1"/>
    <col min="5" max="5" width="44.42578125" customWidth="1"/>
    <col min="6" max="6" width="23.42578125" bestFit="1" customWidth="1"/>
    <col min="7" max="7" width="7.85546875" bestFit="1" customWidth="1"/>
    <col min="8" max="8" width="43.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901</v>
      </c>
      <c r="B2" s="7" t="s">
        <v>902</v>
      </c>
      <c r="C2" s="6">
        <v>1</v>
      </c>
      <c r="D2" s="10" t="s">
        <v>903</v>
      </c>
      <c r="E2" s="5">
        <v>422352</v>
      </c>
      <c r="F2" s="8">
        <v>0</v>
      </c>
      <c r="G2" s="6">
        <v>2</v>
      </c>
      <c r="H2" s="6" t="s">
        <v>904</v>
      </c>
      <c r="I2" s="6" t="s">
        <v>32</v>
      </c>
      <c r="J2" s="6" t="s">
        <v>37</v>
      </c>
      <c r="K2" s="6">
        <v>802</v>
      </c>
    </row>
    <row r="3" spans="1:11" ht="26.25" x14ac:dyDescent="0.25">
      <c r="A3" s="6" t="s">
        <v>901</v>
      </c>
      <c r="B3" s="7" t="s">
        <v>905</v>
      </c>
      <c r="C3" s="6">
        <v>2</v>
      </c>
      <c r="D3" s="10" t="s">
        <v>906</v>
      </c>
      <c r="E3" s="5">
        <v>522000</v>
      </c>
      <c r="F3" s="8">
        <v>0</v>
      </c>
      <c r="G3" s="6">
        <v>1</v>
      </c>
      <c r="H3" s="6" t="s">
        <v>907</v>
      </c>
      <c r="I3" s="6" t="s">
        <v>270</v>
      </c>
      <c r="J3" s="6" t="s">
        <v>37</v>
      </c>
      <c r="K3" s="6">
        <v>600</v>
      </c>
    </row>
    <row r="4" spans="1:11" ht="26.25" x14ac:dyDescent="0.25">
      <c r="A4" s="6" t="s">
        <v>901</v>
      </c>
      <c r="B4" s="7" t="s">
        <v>908</v>
      </c>
      <c r="C4" s="6">
        <v>3</v>
      </c>
      <c r="D4" s="10" t="s">
        <v>909</v>
      </c>
      <c r="E4" s="5">
        <v>182000</v>
      </c>
      <c r="F4" s="8">
        <v>0</v>
      </c>
      <c r="G4" s="6">
        <v>1</v>
      </c>
      <c r="H4" s="6" t="s">
        <v>910</v>
      </c>
      <c r="I4" s="6" t="s">
        <v>270</v>
      </c>
      <c r="J4" s="6" t="s">
        <v>37</v>
      </c>
      <c r="K4" s="6">
        <v>650</v>
      </c>
    </row>
    <row r="5" spans="1:11" x14ac:dyDescent="0.25">
      <c r="A5" s="6" t="s">
        <v>901</v>
      </c>
      <c r="B5" s="7" t="s">
        <v>911</v>
      </c>
      <c r="C5" s="6">
        <v>4</v>
      </c>
      <c r="D5" s="10" t="s">
        <v>912</v>
      </c>
      <c r="E5" s="5">
        <v>1764748.97</v>
      </c>
      <c r="F5" s="8">
        <v>0</v>
      </c>
      <c r="G5" s="6">
        <v>1</v>
      </c>
      <c r="H5" s="6" t="s">
        <v>913</v>
      </c>
      <c r="I5" s="6" t="s">
        <v>15</v>
      </c>
      <c r="J5" s="6" t="s">
        <v>33</v>
      </c>
      <c r="K5" s="6">
        <v>900</v>
      </c>
    </row>
    <row r="6" spans="1:11" ht="39" x14ac:dyDescent="0.25">
      <c r="A6" s="6" t="s">
        <v>901</v>
      </c>
      <c r="B6" s="7" t="s">
        <v>914</v>
      </c>
      <c r="C6" s="6">
        <v>5</v>
      </c>
      <c r="D6" s="10" t="s">
        <v>915</v>
      </c>
      <c r="E6" s="5">
        <v>334134.38</v>
      </c>
      <c r="F6" s="8">
        <v>0</v>
      </c>
      <c r="G6" s="6">
        <v>1</v>
      </c>
      <c r="H6" s="6" t="s">
        <v>916</v>
      </c>
      <c r="I6" s="6" t="s">
        <v>228</v>
      </c>
      <c r="J6" s="6" t="s">
        <v>37</v>
      </c>
      <c r="K6" s="6">
        <v>572</v>
      </c>
    </row>
    <row r="7" spans="1:11" ht="26.25" x14ac:dyDescent="0.25">
      <c r="A7" s="6" t="s">
        <v>901</v>
      </c>
      <c r="B7" s="7" t="s">
        <v>917</v>
      </c>
      <c r="C7" s="6">
        <v>6</v>
      </c>
      <c r="D7" s="10" t="s">
        <v>918</v>
      </c>
      <c r="E7" s="5">
        <v>1500000</v>
      </c>
      <c r="F7" s="8">
        <v>0</v>
      </c>
      <c r="G7" s="6">
        <v>1</v>
      </c>
      <c r="H7" s="6" t="s">
        <v>907</v>
      </c>
      <c r="I7" s="6" t="s">
        <v>32</v>
      </c>
      <c r="J7" s="6" t="s">
        <v>37</v>
      </c>
      <c r="K7" s="6">
        <v>610</v>
      </c>
    </row>
    <row r="8" spans="1:11" ht="39" x14ac:dyDescent="0.25">
      <c r="A8" s="6" t="s">
        <v>901</v>
      </c>
      <c r="B8" s="7" t="s">
        <v>919</v>
      </c>
      <c r="C8" s="6">
        <v>7</v>
      </c>
      <c r="D8" s="10" t="s">
        <v>920</v>
      </c>
      <c r="E8" s="5">
        <v>140078.20000000001</v>
      </c>
      <c r="F8" s="8">
        <v>0</v>
      </c>
      <c r="G8" s="6">
        <v>1</v>
      </c>
      <c r="H8" s="6" t="s">
        <v>921</v>
      </c>
      <c r="I8" s="6" t="s">
        <v>15</v>
      </c>
      <c r="J8" s="6" t="s">
        <v>37</v>
      </c>
      <c r="K8" s="6">
        <v>289</v>
      </c>
    </row>
    <row r="9" spans="1:11" ht="39" x14ac:dyDescent="0.25">
      <c r="A9" s="6" t="s">
        <v>901</v>
      </c>
      <c r="B9" s="7" t="s">
        <v>922</v>
      </c>
      <c r="C9" s="6">
        <v>8</v>
      </c>
      <c r="D9" s="10" t="s">
        <v>923</v>
      </c>
      <c r="E9" s="5">
        <v>400000</v>
      </c>
      <c r="F9" s="8">
        <v>0</v>
      </c>
      <c r="G9" s="6">
        <v>1</v>
      </c>
      <c r="H9" s="6" t="s">
        <v>924</v>
      </c>
      <c r="I9" s="6" t="s">
        <v>228</v>
      </c>
      <c r="J9" s="6" t="s">
        <v>37</v>
      </c>
      <c r="K9" s="6">
        <v>950</v>
      </c>
    </row>
    <row r="10" spans="1:11" ht="26.25" x14ac:dyDescent="0.25">
      <c r="A10" s="6" t="s">
        <v>901</v>
      </c>
      <c r="B10" s="7" t="s">
        <v>925</v>
      </c>
      <c r="C10" s="6">
        <v>9</v>
      </c>
      <c r="D10" s="10" t="s">
        <v>926</v>
      </c>
      <c r="E10" s="5">
        <v>261350</v>
      </c>
      <c r="F10" s="8">
        <v>0</v>
      </c>
      <c r="G10" s="6">
        <v>1</v>
      </c>
      <c r="H10" s="6" t="s">
        <v>916</v>
      </c>
      <c r="I10" s="6" t="s">
        <v>15</v>
      </c>
      <c r="J10" s="6" t="s">
        <v>37</v>
      </c>
      <c r="K10" s="6">
        <v>1299</v>
      </c>
    </row>
    <row r="11" spans="1:11" ht="51.75" x14ac:dyDescent="0.25">
      <c r="A11" s="6" t="s">
        <v>901</v>
      </c>
      <c r="B11" s="7" t="s">
        <v>927</v>
      </c>
      <c r="C11" s="6">
        <v>10</v>
      </c>
      <c r="D11" s="10" t="s">
        <v>928</v>
      </c>
      <c r="E11" s="5">
        <v>391020.32</v>
      </c>
      <c r="F11" s="8">
        <v>0</v>
      </c>
      <c r="G11" s="6">
        <v>1</v>
      </c>
      <c r="H11" s="6" t="s">
        <v>929</v>
      </c>
      <c r="I11" s="6" t="s">
        <v>15</v>
      </c>
      <c r="J11" s="6" t="s">
        <v>37</v>
      </c>
      <c r="K11" s="6">
        <v>512</v>
      </c>
    </row>
    <row r="12" spans="1:11" ht="26.25" x14ac:dyDescent="0.25">
      <c r="A12" s="6" t="s">
        <v>901</v>
      </c>
      <c r="B12" s="7" t="s">
        <v>930</v>
      </c>
      <c r="C12" s="6">
        <v>11</v>
      </c>
      <c r="D12" s="10" t="s">
        <v>931</v>
      </c>
      <c r="E12" s="5">
        <v>1000000</v>
      </c>
      <c r="F12" s="8">
        <v>0</v>
      </c>
      <c r="G12" s="6">
        <v>1</v>
      </c>
      <c r="H12" s="6" t="s">
        <v>932</v>
      </c>
      <c r="I12" s="6" t="s">
        <v>15</v>
      </c>
      <c r="J12" s="6" t="s">
        <v>37</v>
      </c>
      <c r="K12" s="6">
        <v>150</v>
      </c>
    </row>
    <row r="13" spans="1:11" ht="51.75" x14ac:dyDescent="0.25">
      <c r="A13" s="6" t="s">
        <v>901</v>
      </c>
      <c r="B13" s="7" t="s">
        <v>933</v>
      </c>
      <c r="C13" s="6">
        <v>12</v>
      </c>
      <c r="D13" s="10" t="s">
        <v>934</v>
      </c>
      <c r="E13" s="5">
        <v>236132.6</v>
      </c>
      <c r="F13" s="8">
        <v>0</v>
      </c>
      <c r="G13" s="6">
        <v>1</v>
      </c>
      <c r="H13" s="6" t="s">
        <v>935</v>
      </c>
      <c r="I13" s="6" t="s">
        <v>228</v>
      </c>
      <c r="J13" s="6" t="s">
        <v>37</v>
      </c>
      <c r="K13" s="6">
        <v>649</v>
      </c>
    </row>
    <row r="14" spans="1:11" ht="26.25" x14ac:dyDescent="0.25">
      <c r="A14" s="6" t="s">
        <v>901</v>
      </c>
      <c r="B14" s="7" t="s">
        <v>936</v>
      </c>
      <c r="C14" s="6">
        <v>13</v>
      </c>
      <c r="D14" s="10" t="s">
        <v>937</v>
      </c>
      <c r="E14" s="5">
        <v>911000</v>
      </c>
      <c r="F14" s="8">
        <v>0</v>
      </c>
      <c r="G14" s="6">
        <v>1</v>
      </c>
      <c r="H14" s="6" t="s">
        <v>938</v>
      </c>
      <c r="I14" s="6" t="s">
        <v>270</v>
      </c>
      <c r="J14" s="6" t="s">
        <v>37</v>
      </c>
      <c r="K14" s="6">
        <v>522</v>
      </c>
    </row>
    <row r="15" spans="1:11" ht="51.75" x14ac:dyDescent="0.25">
      <c r="A15" s="6" t="s">
        <v>901</v>
      </c>
      <c r="B15" s="7" t="s">
        <v>939</v>
      </c>
      <c r="C15" s="6">
        <v>14</v>
      </c>
      <c r="D15" s="10" t="s">
        <v>940</v>
      </c>
      <c r="E15" s="5">
        <v>400000</v>
      </c>
      <c r="F15" s="8">
        <v>0</v>
      </c>
      <c r="G15" s="6">
        <v>3</v>
      </c>
      <c r="H15" s="6" t="s">
        <v>941</v>
      </c>
      <c r="I15" s="6" t="s">
        <v>15</v>
      </c>
      <c r="J15" s="6" t="s">
        <v>33</v>
      </c>
      <c r="K15" s="6">
        <v>1162</v>
      </c>
    </row>
    <row r="16" spans="1:11" ht="26.25" x14ac:dyDescent="0.25">
      <c r="A16" s="6" t="s">
        <v>901</v>
      </c>
      <c r="B16" s="7" t="s">
        <v>942</v>
      </c>
      <c r="C16" s="6">
        <v>15</v>
      </c>
      <c r="D16" s="10" t="s">
        <v>943</v>
      </c>
      <c r="E16" s="5">
        <v>300000</v>
      </c>
      <c r="F16" s="8">
        <v>0</v>
      </c>
      <c r="G16" s="6">
        <v>2</v>
      </c>
      <c r="H16" s="6" t="s">
        <v>944</v>
      </c>
      <c r="I16" s="6" t="s">
        <v>228</v>
      </c>
      <c r="J16" s="6" t="s">
        <v>37</v>
      </c>
      <c r="K16" s="6">
        <v>439</v>
      </c>
    </row>
    <row r="17" spans="1:11" ht="51.75" x14ac:dyDescent="0.25">
      <c r="A17" s="6" t="s">
        <v>901</v>
      </c>
      <c r="B17" s="7" t="s">
        <v>945</v>
      </c>
      <c r="C17" s="6">
        <v>16</v>
      </c>
      <c r="D17" s="10" t="s">
        <v>946</v>
      </c>
      <c r="E17" s="5">
        <v>266330.88</v>
      </c>
      <c r="F17" s="8">
        <v>0</v>
      </c>
      <c r="G17" s="6">
        <v>1</v>
      </c>
      <c r="H17" s="6" t="s">
        <v>947</v>
      </c>
      <c r="I17" s="6" t="s">
        <v>15</v>
      </c>
      <c r="J17" s="6" t="s">
        <v>16</v>
      </c>
      <c r="K17" s="6">
        <v>607</v>
      </c>
    </row>
    <row r="18" spans="1:11" ht="51.75" x14ac:dyDescent="0.25">
      <c r="A18" s="6" t="s">
        <v>901</v>
      </c>
      <c r="B18" s="7" t="s">
        <v>948</v>
      </c>
      <c r="C18" s="6">
        <v>17</v>
      </c>
      <c r="D18" s="10" t="s">
        <v>949</v>
      </c>
      <c r="E18" s="5">
        <v>109599.31</v>
      </c>
      <c r="F18" s="8">
        <v>0</v>
      </c>
      <c r="G18" s="6">
        <v>1</v>
      </c>
      <c r="H18" s="6" t="s">
        <v>950</v>
      </c>
      <c r="I18" s="6" t="s">
        <v>32</v>
      </c>
      <c r="J18" s="6" t="s">
        <v>33</v>
      </c>
      <c r="K18" s="6">
        <v>450</v>
      </c>
    </row>
    <row r="19" spans="1:11" ht="39" x14ac:dyDescent="0.25">
      <c r="A19" s="6" t="s">
        <v>901</v>
      </c>
      <c r="B19" s="7" t="s">
        <v>951</v>
      </c>
      <c r="C19" s="6">
        <v>18</v>
      </c>
      <c r="D19" s="10" t="s">
        <v>952</v>
      </c>
      <c r="E19" s="5">
        <v>345000</v>
      </c>
      <c r="F19" s="8">
        <v>0</v>
      </c>
      <c r="G19" s="6">
        <v>1</v>
      </c>
      <c r="H19" s="6" t="s">
        <v>953</v>
      </c>
      <c r="I19" s="6" t="s">
        <v>228</v>
      </c>
      <c r="J19" s="6" t="s">
        <v>37</v>
      </c>
      <c r="K19" s="6">
        <v>150</v>
      </c>
    </row>
    <row r="20" spans="1:11" x14ac:dyDescent="0.25">
      <c r="A20" s="6"/>
      <c r="B20" s="7"/>
      <c r="C20" s="6"/>
      <c r="D20" s="10"/>
      <c r="E20" s="14">
        <f>SUM(E2:E19)</f>
        <v>9485746.6600000001</v>
      </c>
      <c r="F20" s="8"/>
      <c r="G20" s="6"/>
      <c r="H20" s="6"/>
      <c r="I20" s="6"/>
      <c r="J20" s="6"/>
      <c r="K20" s="6"/>
    </row>
  </sheetData>
  <autoFilter ref="A1:K20" xr:uid="{00000000-0009-0000-0000-00001E000000}"/>
  <pageMargins left="0.7" right="0.7" top="0.75" bottom="0.75" header="0.3" footer="0.3"/>
  <pageSetup paperSize="9" scale="4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K5"/>
  <sheetViews>
    <sheetView zoomScale="52" zoomScaleNormal="52" workbookViewId="0">
      <pane ySplit="1" topLeftCell="A2" activePane="bottomLeft" state="frozen"/>
      <selection pane="bottomLeft" activeCell="D2" sqref="D2:D4"/>
    </sheetView>
  </sheetViews>
  <sheetFormatPr defaultRowHeight="15" x14ac:dyDescent="0.25"/>
  <cols>
    <col min="1" max="1" width="22.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954</v>
      </c>
      <c r="B2" s="7" t="s">
        <v>955</v>
      </c>
      <c r="C2" s="6">
        <v>1</v>
      </c>
      <c r="D2" s="10" t="s">
        <v>956</v>
      </c>
      <c r="E2" s="5">
        <v>1378996.88</v>
      </c>
      <c r="F2" s="8">
        <v>0</v>
      </c>
      <c r="G2" s="6">
        <v>1</v>
      </c>
      <c r="H2" s="6" t="s">
        <v>957</v>
      </c>
      <c r="I2" s="6" t="s">
        <v>20</v>
      </c>
      <c r="J2" s="6" t="s">
        <v>21</v>
      </c>
      <c r="K2" s="6">
        <v>80</v>
      </c>
    </row>
    <row r="3" spans="1:11" ht="26.25" x14ac:dyDescent="0.25">
      <c r="A3" s="6" t="s">
        <v>954</v>
      </c>
      <c r="B3" s="7" t="s">
        <v>958</v>
      </c>
      <c r="C3" s="6">
        <v>2</v>
      </c>
      <c r="D3" s="10" t="s">
        <v>959</v>
      </c>
      <c r="E3" s="5">
        <v>940957</v>
      </c>
      <c r="F3" s="8">
        <v>0</v>
      </c>
      <c r="G3" s="6">
        <v>1</v>
      </c>
      <c r="H3" s="6" t="s">
        <v>960</v>
      </c>
      <c r="I3" s="6" t="s">
        <v>15</v>
      </c>
      <c r="J3" s="6" t="s">
        <v>21</v>
      </c>
      <c r="K3" s="6">
        <v>682</v>
      </c>
    </row>
    <row r="4" spans="1:11" ht="26.25" x14ac:dyDescent="0.25">
      <c r="A4" s="6" t="s">
        <v>954</v>
      </c>
      <c r="B4" s="7" t="s">
        <v>961</v>
      </c>
      <c r="C4" s="6">
        <v>3</v>
      </c>
      <c r="D4" s="10" t="s">
        <v>962</v>
      </c>
      <c r="E4" s="5">
        <v>837000</v>
      </c>
      <c r="F4" s="8">
        <v>0</v>
      </c>
      <c r="G4" s="6">
        <v>1</v>
      </c>
      <c r="H4" s="6" t="s">
        <v>963</v>
      </c>
      <c r="I4" s="6" t="s">
        <v>15</v>
      </c>
      <c r="J4" s="6" t="s">
        <v>21</v>
      </c>
      <c r="K4" s="6">
        <v>46</v>
      </c>
    </row>
    <row r="5" spans="1:11" x14ac:dyDescent="0.25">
      <c r="A5" s="19"/>
      <c r="B5" s="20"/>
      <c r="C5" s="19"/>
      <c r="D5" s="19"/>
      <c r="E5" s="14">
        <f>SUM(E2:E4)</f>
        <v>3156953.88</v>
      </c>
      <c r="F5" s="21"/>
      <c r="G5" s="19"/>
      <c r="H5" s="19"/>
      <c r="I5" s="19"/>
      <c r="J5" s="19"/>
      <c r="K5" s="19"/>
    </row>
  </sheetData>
  <autoFilter ref="A1:K5" xr:uid="{00000000-0009-0000-0000-00001F000000}"/>
  <pageMargins left="0.7" right="0.7" top="0.75" bottom="0.75" header="0.3" footer="0.3"/>
  <pageSetup paperSize="9" scale="52"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K94"/>
  <sheetViews>
    <sheetView zoomScale="80" zoomScaleNormal="80" workbookViewId="0">
      <pane ySplit="1" topLeftCell="A89" activePane="bottomLeft" state="frozen"/>
      <selection pane="bottomLeft" activeCell="D71" sqref="D71:D93"/>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8.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s="6" t="s">
        <v>964</v>
      </c>
      <c r="B2" s="7" t="s">
        <v>965</v>
      </c>
      <c r="C2" s="6">
        <v>1</v>
      </c>
      <c r="D2" s="6" t="s">
        <v>966</v>
      </c>
      <c r="E2" s="5">
        <v>420000</v>
      </c>
      <c r="F2" s="8">
        <v>0</v>
      </c>
      <c r="G2" s="6">
        <v>1</v>
      </c>
      <c r="H2" s="6" t="s">
        <v>967</v>
      </c>
      <c r="I2" s="6" t="s">
        <v>270</v>
      </c>
      <c r="J2" s="6" t="s">
        <v>37</v>
      </c>
      <c r="K2" s="6">
        <v>254</v>
      </c>
    </row>
    <row r="3" spans="1:11" x14ac:dyDescent="0.25">
      <c r="A3" s="6" t="s">
        <v>964</v>
      </c>
      <c r="B3" s="7" t="s">
        <v>968</v>
      </c>
      <c r="C3" s="6">
        <v>2</v>
      </c>
      <c r="D3" s="6" t="s">
        <v>969</v>
      </c>
      <c r="E3" s="5">
        <v>400000</v>
      </c>
      <c r="F3" s="8">
        <v>0</v>
      </c>
      <c r="G3" s="6">
        <v>1</v>
      </c>
      <c r="H3" s="6" t="s">
        <v>970</v>
      </c>
      <c r="I3" s="6" t="s">
        <v>270</v>
      </c>
      <c r="J3" s="6" t="s">
        <v>37</v>
      </c>
      <c r="K3" s="6">
        <v>358</v>
      </c>
    </row>
    <row r="4" spans="1:11" x14ac:dyDescent="0.25">
      <c r="A4" s="6" t="s">
        <v>964</v>
      </c>
      <c r="B4" s="7" t="s">
        <v>971</v>
      </c>
      <c r="C4" s="6">
        <v>3</v>
      </c>
      <c r="D4" s="6" t="s">
        <v>972</v>
      </c>
      <c r="E4" s="5">
        <v>460000</v>
      </c>
      <c r="F4" s="8">
        <v>0</v>
      </c>
      <c r="G4" s="6">
        <v>1</v>
      </c>
      <c r="H4" s="6" t="s">
        <v>973</v>
      </c>
      <c r="I4" s="6" t="s">
        <v>15</v>
      </c>
      <c r="J4" s="6" t="s">
        <v>37</v>
      </c>
      <c r="K4" s="6">
        <v>390</v>
      </c>
    </row>
    <row r="5" spans="1:11" x14ac:dyDescent="0.25">
      <c r="A5" s="6" t="s">
        <v>964</v>
      </c>
      <c r="B5" s="7" t="s">
        <v>974</v>
      </c>
      <c r="C5" s="6">
        <v>4</v>
      </c>
      <c r="D5" s="6" t="s">
        <v>975</v>
      </c>
      <c r="E5" s="5">
        <v>650000</v>
      </c>
      <c r="F5" s="8">
        <v>0</v>
      </c>
      <c r="G5" s="6">
        <v>1</v>
      </c>
      <c r="H5" s="6" t="s">
        <v>976</v>
      </c>
      <c r="I5" s="6" t="s">
        <v>15</v>
      </c>
      <c r="J5" s="6" t="s">
        <v>21</v>
      </c>
      <c r="K5" s="6">
        <v>473</v>
      </c>
    </row>
    <row r="6" spans="1:11" x14ac:dyDescent="0.25">
      <c r="A6" s="6" t="s">
        <v>964</v>
      </c>
      <c r="B6" s="7" t="s">
        <v>977</v>
      </c>
      <c r="C6" s="6">
        <v>5</v>
      </c>
      <c r="D6" s="6" t="s">
        <v>978</v>
      </c>
      <c r="E6" s="5">
        <v>350000</v>
      </c>
      <c r="F6" s="8">
        <v>0</v>
      </c>
      <c r="G6" s="6">
        <v>2</v>
      </c>
      <c r="H6" s="6" t="s">
        <v>979</v>
      </c>
      <c r="I6" s="6" t="s">
        <v>270</v>
      </c>
      <c r="J6" s="6" t="s">
        <v>37</v>
      </c>
      <c r="K6" s="6">
        <v>324</v>
      </c>
    </row>
    <row r="7" spans="1:11" x14ac:dyDescent="0.25">
      <c r="A7" s="6" t="s">
        <v>964</v>
      </c>
      <c r="B7" s="7" t="s">
        <v>980</v>
      </c>
      <c r="C7" s="6">
        <v>6</v>
      </c>
      <c r="D7" s="6" t="s">
        <v>981</v>
      </c>
      <c r="E7" s="5">
        <v>400000</v>
      </c>
      <c r="F7" s="8">
        <v>0</v>
      </c>
      <c r="G7" s="6">
        <v>1</v>
      </c>
      <c r="H7" s="6" t="s">
        <v>982</v>
      </c>
      <c r="I7" s="6" t="s">
        <v>15</v>
      </c>
      <c r="J7" s="6" t="s">
        <v>37</v>
      </c>
      <c r="K7" s="6">
        <v>417</v>
      </c>
    </row>
    <row r="8" spans="1:11" x14ac:dyDescent="0.25">
      <c r="A8" s="6" t="s">
        <v>964</v>
      </c>
      <c r="B8" s="7" t="s">
        <v>983</v>
      </c>
      <c r="C8" s="6">
        <v>7</v>
      </c>
      <c r="D8" s="6" t="s">
        <v>984</v>
      </c>
      <c r="E8" s="5">
        <v>600000</v>
      </c>
      <c r="F8" s="8">
        <v>0</v>
      </c>
      <c r="G8" s="6">
        <v>1</v>
      </c>
      <c r="H8" s="6" t="s">
        <v>985</v>
      </c>
      <c r="I8" s="6" t="s">
        <v>270</v>
      </c>
      <c r="J8" s="6" t="s">
        <v>37</v>
      </c>
      <c r="K8" s="6">
        <v>96</v>
      </c>
    </row>
    <row r="9" spans="1:11" x14ac:dyDescent="0.25">
      <c r="A9" s="6" t="s">
        <v>964</v>
      </c>
      <c r="B9" s="7" t="s">
        <v>986</v>
      </c>
      <c r="C9" s="6">
        <v>8</v>
      </c>
      <c r="D9" s="6" t="s">
        <v>987</v>
      </c>
      <c r="E9" s="5">
        <v>350000</v>
      </c>
      <c r="F9" s="8">
        <v>0</v>
      </c>
      <c r="G9" s="6">
        <v>1</v>
      </c>
      <c r="H9" s="6" t="s">
        <v>988</v>
      </c>
      <c r="I9" s="6" t="s">
        <v>270</v>
      </c>
      <c r="J9" s="6" t="s">
        <v>37</v>
      </c>
      <c r="K9" s="6">
        <v>86</v>
      </c>
    </row>
    <row r="10" spans="1:11" x14ac:dyDescent="0.25">
      <c r="A10" s="6" t="s">
        <v>964</v>
      </c>
      <c r="B10" s="7" t="s">
        <v>989</v>
      </c>
      <c r="C10" s="6">
        <v>9</v>
      </c>
      <c r="D10" s="6" t="s">
        <v>990</v>
      </c>
      <c r="E10" s="5">
        <v>730000</v>
      </c>
      <c r="F10" s="8">
        <v>0</v>
      </c>
      <c r="G10" s="6">
        <v>1</v>
      </c>
      <c r="H10" s="6" t="s">
        <v>991</v>
      </c>
      <c r="I10" s="6" t="s">
        <v>15</v>
      </c>
      <c r="J10" s="6" t="s">
        <v>37</v>
      </c>
      <c r="K10" s="6">
        <v>340</v>
      </c>
    </row>
    <row r="11" spans="1:11" x14ac:dyDescent="0.25">
      <c r="A11" s="6" t="s">
        <v>964</v>
      </c>
      <c r="B11" s="7" t="s">
        <v>992</v>
      </c>
      <c r="C11" s="6">
        <v>10</v>
      </c>
      <c r="D11" s="6" t="s">
        <v>993</v>
      </c>
      <c r="E11" s="5">
        <v>550000</v>
      </c>
      <c r="F11" s="8">
        <v>0</v>
      </c>
      <c r="G11" s="6">
        <v>1</v>
      </c>
      <c r="H11" s="6" t="s">
        <v>994</v>
      </c>
      <c r="I11" s="6" t="s">
        <v>270</v>
      </c>
      <c r="J11" s="6" t="s">
        <v>37</v>
      </c>
      <c r="K11" s="6">
        <v>167</v>
      </c>
    </row>
    <row r="12" spans="1:11" x14ac:dyDescent="0.25">
      <c r="A12" s="6" t="s">
        <v>964</v>
      </c>
      <c r="B12" s="7" t="s">
        <v>995</v>
      </c>
      <c r="C12" s="6">
        <v>11</v>
      </c>
      <c r="D12" s="6" t="s">
        <v>996</v>
      </c>
      <c r="E12" s="5">
        <v>400000</v>
      </c>
      <c r="F12" s="8">
        <v>0</v>
      </c>
      <c r="G12" s="6">
        <v>1</v>
      </c>
      <c r="H12" s="6" t="s">
        <v>997</v>
      </c>
      <c r="I12" s="6" t="s">
        <v>270</v>
      </c>
      <c r="J12" s="6" t="s">
        <v>37</v>
      </c>
      <c r="K12" s="6">
        <v>292</v>
      </c>
    </row>
    <row r="13" spans="1:11" x14ac:dyDescent="0.25">
      <c r="A13" s="6" t="s">
        <v>964</v>
      </c>
      <c r="B13" s="7" t="s">
        <v>998</v>
      </c>
      <c r="C13" s="6">
        <v>12</v>
      </c>
      <c r="D13" s="6" t="s">
        <v>999</v>
      </c>
      <c r="E13" s="5">
        <v>500000</v>
      </c>
      <c r="F13" s="8">
        <v>0</v>
      </c>
      <c r="G13" s="6">
        <v>1</v>
      </c>
      <c r="H13" s="6" t="s">
        <v>1000</v>
      </c>
      <c r="I13" s="6" t="s">
        <v>270</v>
      </c>
      <c r="J13" s="6" t="s">
        <v>37</v>
      </c>
      <c r="K13" s="6">
        <v>311</v>
      </c>
    </row>
    <row r="14" spans="1:11" x14ac:dyDescent="0.25">
      <c r="A14" s="6" t="s">
        <v>964</v>
      </c>
      <c r="B14" s="7" t="s">
        <v>1001</v>
      </c>
      <c r="C14" s="6">
        <v>13</v>
      </c>
      <c r="D14" s="6" t="s">
        <v>1002</v>
      </c>
      <c r="E14" s="5">
        <v>780000</v>
      </c>
      <c r="F14" s="8">
        <v>0</v>
      </c>
      <c r="G14" s="6">
        <v>1</v>
      </c>
      <c r="H14" s="6" t="s">
        <v>1003</v>
      </c>
      <c r="I14" s="6" t="s">
        <v>270</v>
      </c>
      <c r="J14" s="6" t="s">
        <v>37</v>
      </c>
      <c r="K14" s="6">
        <v>296</v>
      </c>
    </row>
    <row r="15" spans="1:11" x14ac:dyDescent="0.25">
      <c r="A15" s="6" t="s">
        <v>964</v>
      </c>
      <c r="B15" s="7" t="s">
        <v>1004</v>
      </c>
      <c r="C15" s="6">
        <v>14</v>
      </c>
      <c r="D15" s="6" t="s">
        <v>1005</v>
      </c>
      <c r="E15" s="5">
        <v>450000</v>
      </c>
      <c r="F15" s="8">
        <v>0</v>
      </c>
      <c r="G15" s="6">
        <v>1</v>
      </c>
      <c r="H15" s="6" t="s">
        <v>1006</v>
      </c>
      <c r="I15" s="6" t="s">
        <v>270</v>
      </c>
      <c r="J15" s="6" t="s">
        <v>37</v>
      </c>
      <c r="K15" s="6">
        <v>674</v>
      </c>
    </row>
    <row r="16" spans="1:11" x14ac:dyDescent="0.25">
      <c r="A16" s="6" t="s">
        <v>964</v>
      </c>
      <c r="B16" s="7" t="s">
        <v>1007</v>
      </c>
      <c r="C16" s="6">
        <v>15</v>
      </c>
      <c r="D16" s="6" t="s">
        <v>1008</v>
      </c>
      <c r="E16" s="5">
        <v>1000000</v>
      </c>
      <c r="F16" s="8">
        <v>0</v>
      </c>
      <c r="G16" s="6">
        <v>1</v>
      </c>
      <c r="H16" s="6" t="s">
        <v>1009</v>
      </c>
      <c r="I16" s="6" t="s">
        <v>15</v>
      </c>
      <c r="J16" s="6" t="s">
        <v>37</v>
      </c>
      <c r="K16" s="6">
        <v>1372</v>
      </c>
    </row>
    <row r="17" spans="1:11" x14ac:dyDescent="0.25">
      <c r="A17" s="6" t="s">
        <v>964</v>
      </c>
      <c r="B17" s="7" t="s">
        <v>1010</v>
      </c>
      <c r="C17" s="6">
        <v>16</v>
      </c>
      <c r="D17" s="6" t="s">
        <v>1011</v>
      </c>
      <c r="E17" s="5">
        <v>350000</v>
      </c>
      <c r="F17" s="8">
        <v>0</v>
      </c>
      <c r="G17" s="6">
        <v>1</v>
      </c>
      <c r="H17" s="6" t="s">
        <v>1012</v>
      </c>
      <c r="I17" s="6" t="s">
        <v>270</v>
      </c>
      <c r="J17" s="6" t="s">
        <v>37</v>
      </c>
      <c r="K17" s="6">
        <v>349</v>
      </c>
    </row>
    <row r="18" spans="1:11" x14ac:dyDescent="0.25">
      <c r="A18" s="6" t="s">
        <v>964</v>
      </c>
      <c r="B18" s="7" t="s">
        <v>1013</v>
      </c>
      <c r="C18" s="6">
        <v>17</v>
      </c>
      <c r="D18" s="6" t="s">
        <v>1014</v>
      </c>
      <c r="E18" s="5">
        <v>800000</v>
      </c>
      <c r="F18" s="8">
        <v>0</v>
      </c>
      <c r="G18" s="6">
        <v>1</v>
      </c>
      <c r="H18" s="6" t="s">
        <v>1015</v>
      </c>
      <c r="I18" s="6" t="s">
        <v>15</v>
      </c>
      <c r="J18" s="6" t="s">
        <v>37</v>
      </c>
      <c r="K18" s="6">
        <v>480</v>
      </c>
    </row>
    <row r="19" spans="1:11" x14ac:dyDescent="0.25">
      <c r="A19" s="6" t="s">
        <v>964</v>
      </c>
      <c r="B19" s="7" t="s">
        <v>1016</v>
      </c>
      <c r="C19" s="6">
        <v>18</v>
      </c>
      <c r="D19" s="6" t="s">
        <v>1017</v>
      </c>
      <c r="E19" s="5">
        <v>800000</v>
      </c>
      <c r="F19" s="8">
        <v>0</v>
      </c>
      <c r="G19" s="6">
        <v>5</v>
      </c>
      <c r="H19" s="6" t="s">
        <v>1018</v>
      </c>
      <c r="I19" s="6" t="s">
        <v>275</v>
      </c>
      <c r="J19" s="6" t="s">
        <v>37</v>
      </c>
      <c r="K19" s="6">
        <v>817</v>
      </c>
    </row>
    <row r="20" spans="1:11" x14ac:dyDescent="0.25">
      <c r="A20" s="6" t="s">
        <v>964</v>
      </c>
      <c r="B20" s="7" t="s">
        <v>1019</v>
      </c>
      <c r="C20" s="6">
        <v>19</v>
      </c>
      <c r="D20" s="6" t="s">
        <v>1020</v>
      </c>
      <c r="E20" s="5">
        <v>100000</v>
      </c>
      <c r="F20" s="8">
        <v>0</v>
      </c>
      <c r="G20" s="6">
        <v>1</v>
      </c>
      <c r="H20" s="6" t="s">
        <v>1021</v>
      </c>
      <c r="I20" s="6" t="s">
        <v>270</v>
      </c>
      <c r="J20" s="6" t="s">
        <v>37</v>
      </c>
      <c r="K20" s="6">
        <v>213</v>
      </c>
    </row>
    <row r="21" spans="1:11" x14ac:dyDescent="0.25">
      <c r="A21" s="6" t="s">
        <v>964</v>
      </c>
      <c r="B21" s="7" t="s">
        <v>1022</v>
      </c>
      <c r="C21" s="6">
        <v>20</v>
      </c>
      <c r="D21" s="6" t="s">
        <v>1023</v>
      </c>
      <c r="E21" s="5">
        <v>8000000</v>
      </c>
      <c r="F21" s="8">
        <v>0</v>
      </c>
      <c r="G21" s="6">
        <v>2</v>
      </c>
      <c r="H21" s="6" t="s">
        <v>1024</v>
      </c>
      <c r="I21" s="6" t="s">
        <v>53</v>
      </c>
      <c r="J21" s="6" t="s">
        <v>21</v>
      </c>
      <c r="K21" s="6">
        <v>628</v>
      </c>
    </row>
    <row r="22" spans="1:11" x14ac:dyDescent="0.25">
      <c r="A22" s="6" t="s">
        <v>964</v>
      </c>
      <c r="B22" s="7" t="s">
        <v>1025</v>
      </c>
      <c r="C22" s="6">
        <v>21</v>
      </c>
      <c r="D22" s="6" t="s">
        <v>1026</v>
      </c>
      <c r="E22" s="5">
        <v>150000</v>
      </c>
      <c r="F22" s="8">
        <v>0</v>
      </c>
      <c r="G22" s="6">
        <v>1</v>
      </c>
      <c r="H22" s="6" t="s">
        <v>1027</v>
      </c>
      <c r="I22" s="6" t="s">
        <v>270</v>
      </c>
      <c r="J22" s="6" t="s">
        <v>37</v>
      </c>
      <c r="K22" s="6">
        <v>320</v>
      </c>
    </row>
    <row r="23" spans="1:11" x14ac:dyDescent="0.25">
      <c r="A23" s="6" t="s">
        <v>964</v>
      </c>
      <c r="B23" s="7" t="s">
        <v>1028</v>
      </c>
      <c r="C23" s="6">
        <v>22</v>
      </c>
      <c r="D23" s="6" t="s">
        <v>1029</v>
      </c>
      <c r="E23" s="5">
        <v>200000</v>
      </c>
      <c r="F23" s="8">
        <v>0</v>
      </c>
      <c r="G23" s="6">
        <v>1</v>
      </c>
      <c r="H23" s="6" t="s">
        <v>1030</v>
      </c>
      <c r="I23" s="6" t="s">
        <v>275</v>
      </c>
      <c r="J23" s="6" t="s">
        <v>37</v>
      </c>
      <c r="K23" s="6">
        <v>749</v>
      </c>
    </row>
    <row r="24" spans="1:11" x14ac:dyDescent="0.25">
      <c r="A24" s="6" t="s">
        <v>964</v>
      </c>
      <c r="B24" s="7" t="s">
        <v>1031</v>
      </c>
      <c r="C24" s="6">
        <v>23</v>
      </c>
      <c r="D24" s="6" t="s">
        <v>1032</v>
      </c>
      <c r="E24" s="5">
        <v>3500000</v>
      </c>
      <c r="F24" s="8">
        <v>0</v>
      </c>
      <c r="G24" s="6">
        <v>1</v>
      </c>
      <c r="H24" s="6" t="s">
        <v>1033</v>
      </c>
      <c r="I24" s="6" t="s">
        <v>53</v>
      </c>
      <c r="J24" s="6" t="s">
        <v>37</v>
      </c>
      <c r="K24" s="6">
        <v>400</v>
      </c>
    </row>
    <row r="25" spans="1:11" x14ac:dyDescent="0.25">
      <c r="A25" s="6" t="s">
        <v>964</v>
      </c>
      <c r="B25" s="7" t="s">
        <v>1034</v>
      </c>
      <c r="C25" s="6">
        <v>24</v>
      </c>
      <c r="D25" s="6" t="s">
        <v>1035</v>
      </c>
      <c r="E25" s="5">
        <v>450000</v>
      </c>
      <c r="F25" s="8">
        <v>0</v>
      </c>
      <c r="G25" s="6">
        <v>1</v>
      </c>
      <c r="H25" s="6" t="s">
        <v>1036</v>
      </c>
      <c r="I25" s="6" t="s">
        <v>15</v>
      </c>
      <c r="J25" s="6" t="s">
        <v>21</v>
      </c>
      <c r="K25" s="6">
        <v>789</v>
      </c>
    </row>
    <row r="26" spans="1:11" x14ac:dyDescent="0.25">
      <c r="A26" s="6" t="s">
        <v>964</v>
      </c>
      <c r="B26" s="7" t="s">
        <v>1037</v>
      </c>
      <c r="C26" s="6">
        <v>25</v>
      </c>
      <c r="D26" s="6" t="s">
        <v>1038</v>
      </c>
      <c r="E26" s="5">
        <v>500000</v>
      </c>
      <c r="F26" s="8">
        <v>0</v>
      </c>
      <c r="G26" s="6">
        <v>1</v>
      </c>
      <c r="H26" s="6" t="s">
        <v>1039</v>
      </c>
      <c r="I26" s="6" t="s">
        <v>15</v>
      </c>
      <c r="J26" s="6" t="s">
        <v>37</v>
      </c>
      <c r="K26" s="6">
        <v>641</v>
      </c>
    </row>
    <row r="27" spans="1:11" x14ac:dyDescent="0.25">
      <c r="A27" s="6" t="s">
        <v>964</v>
      </c>
      <c r="B27" s="7" t="s">
        <v>1040</v>
      </c>
      <c r="C27" s="6">
        <v>26</v>
      </c>
      <c r="D27" s="6" t="s">
        <v>1041</v>
      </c>
      <c r="E27" s="5">
        <v>100000</v>
      </c>
      <c r="F27" s="8">
        <v>0</v>
      </c>
      <c r="G27" s="6">
        <v>1</v>
      </c>
      <c r="H27" s="6" t="s">
        <v>1042</v>
      </c>
      <c r="I27" s="6" t="s">
        <v>53</v>
      </c>
      <c r="J27" s="6" t="s">
        <v>21</v>
      </c>
      <c r="K27" s="6">
        <v>126</v>
      </c>
    </row>
    <row r="28" spans="1:11" x14ac:dyDescent="0.25">
      <c r="A28" s="6" t="s">
        <v>964</v>
      </c>
      <c r="B28" s="7" t="s">
        <v>1043</v>
      </c>
      <c r="C28" s="6">
        <v>27</v>
      </c>
      <c r="D28" s="6" t="s">
        <v>1044</v>
      </c>
      <c r="E28" s="5">
        <v>250000</v>
      </c>
      <c r="F28" s="8">
        <v>0</v>
      </c>
      <c r="G28" s="6">
        <v>1</v>
      </c>
      <c r="H28" s="6" t="s">
        <v>1045</v>
      </c>
      <c r="I28" s="6" t="s">
        <v>15</v>
      </c>
      <c r="J28" s="6" t="s">
        <v>37</v>
      </c>
      <c r="K28" s="6">
        <v>525</v>
      </c>
    </row>
    <row r="29" spans="1:11" x14ac:dyDescent="0.25">
      <c r="A29" s="6" t="s">
        <v>964</v>
      </c>
      <c r="B29" s="7" t="s">
        <v>1046</v>
      </c>
      <c r="C29" s="6">
        <v>28</v>
      </c>
      <c r="D29" s="6" t="s">
        <v>1047</v>
      </c>
      <c r="E29" s="5">
        <v>200000</v>
      </c>
      <c r="F29" s="8">
        <v>0</v>
      </c>
      <c r="G29" s="6">
        <v>2</v>
      </c>
      <c r="H29" s="6" t="s">
        <v>1048</v>
      </c>
      <c r="I29" s="6" t="s">
        <v>15</v>
      </c>
      <c r="J29" s="6" t="s">
        <v>37</v>
      </c>
      <c r="K29" s="6">
        <v>554</v>
      </c>
    </row>
    <row r="30" spans="1:11" x14ac:dyDescent="0.25">
      <c r="A30" s="6" t="s">
        <v>964</v>
      </c>
      <c r="B30" s="7" t="s">
        <v>1049</v>
      </c>
      <c r="C30" s="6">
        <v>29</v>
      </c>
      <c r="D30" s="6" t="s">
        <v>1050</v>
      </c>
      <c r="E30" s="5">
        <v>400000</v>
      </c>
      <c r="F30" s="8">
        <v>0</v>
      </c>
      <c r="G30" s="6">
        <v>1</v>
      </c>
      <c r="H30" s="6" t="s">
        <v>1051</v>
      </c>
      <c r="I30" s="6" t="s">
        <v>15</v>
      </c>
      <c r="J30" s="6" t="s">
        <v>37</v>
      </c>
      <c r="K30" s="6">
        <v>711</v>
      </c>
    </row>
    <row r="31" spans="1:11" x14ac:dyDescent="0.25">
      <c r="A31" s="6" t="s">
        <v>964</v>
      </c>
      <c r="B31" s="7" t="s">
        <v>1052</v>
      </c>
      <c r="C31" s="6">
        <v>30</v>
      </c>
      <c r="D31" s="6" t="s">
        <v>1053</v>
      </c>
      <c r="E31" s="5">
        <v>400000</v>
      </c>
      <c r="F31" s="8">
        <v>0</v>
      </c>
      <c r="G31" s="6">
        <v>3</v>
      </c>
      <c r="H31" s="6" t="s">
        <v>1054</v>
      </c>
      <c r="I31" s="6" t="s">
        <v>15</v>
      </c>
      <c r="J31" s="6" t="s">
        <v>21</v>
      </c>
      <c r="K31" s="6">
        <v>624</v>
      </c>
    </row>
    <row r="32" spans="1:11" x14ac:dyDescent="0.25">
      <c r="A32" s="6" t="s">
        <v>964</v>
      </c>
      <c r="B32" s="7" t="s">
        <v>1055</v>
      </c>
      <c r="C32" s="6">
        <v>31</v>
      </c>
      <c r="D32" s="6" t="s">
        <v>1056</v>
      </c>
      <c r="E32" s="5">
        <v>175000</v>
      </c>
      <c r="F32" s="8">
        <v>0</v>
      </c>
      <c r="G32" s="6">
        <v>1</v>
      </c>
      <c r="H32" s="6" t="s">
        <v>1057</v>
      </c>
      <c r="I32" s="6" t="s">
        <v>15</v>
      </c>
      <c r="J32" s="6" t="s">
        <v>21</v>
      </c>
      <c r="K32" s="6">
        <v>610</v>
      </c>
    </row>
    <row r="33" spans="1:11" x14ac:dyDescent="0.25">
      <c r="A33" s="6" t="s">
        <v>964</v>
      </c>
      <c r="B33" s="7" t="s">
        <v>1058</v>
      </c>
      <c r="C33" s="6">
        <v>32</v>
      </c>
      <c r="D33" s="6" t="s">
        <v>1059</v>
      </c>
      <c r="E33" s="5">
        <v>700000</v>
      </c>
      <c r="F33" s="8">
        <v>0</v>
      </c>
      <c r="G33" s="6">
        <v>13</v>
      </c>
      <c r="H33" s="6" t="s">
        <v>1060</v>
      </c>
      <c r="I33" s="6" t="s">
        <v>15</v>
      </c>
      <c r="J33" s="6" t="s">
        <v>37</v>
      </c>
      <c r="K33" s="6">
        <v>470</v>
      </c>
    </row>
    <row r="34" spans="1:11" x14ac:dyDescent="0.25">
      <c r="A34" s="6" t="s">
        <v>964</v>
      </c>
      <c r="B34" s="7" t="s">
        <v>1061</v>
      </c>
      <c r="C34" s="6">
        <v>33</v>
      </c>
      <c r="D34" s="6" t="s">
        <v>1062</v>
      </c>
      <c r="E34" s="5">
        <v>650000</v>
      </c>
      <c r="F34" s="8">
        <v>0</v>
      </c>
      <c r="G34" s="6">
        <v>1</v>
      </c>
      <c r="H34" s="6" t="s">
        <v>1063</v>
      </c>
      <c r="I34" s="6" t="s">
        <v>15</v>
      </c>
      <c r="J34" s="6" t="s">
        <v>21</v>
      </c>
      <c r="K34" s="6">
        <v>611</v>
      </c>
    </row>
    <row r="35" spans="1:11" x14ac:dyDescent="0.25">
      <c r="A35" s="6" t="s">
        <v>964</v>
      </c>
      <c r="B35" s="7" t="s">
        <v>1064</v>
      </c>
      <c r="C35" s="6">
        <v>34</v>
      </c>
      <c r="D35" s="6" t="s">
        <v>1065</v>
      </c>
      <c r="E35" s="5">
        <v>150000</v>
      </c>
      <c r="F35" s="8">
        <v>0</v>
      </c>
      <c r="G35" s="6">
        <v>1</v>
      </c>
      <c r="H35" s="6" t="s">
        <v>1066</v>
      </c>
      <c r="I35" s="6" t="s">
        <v>15</v>
      </c>
      <c r="J35" s="6" t="s">
        <v>37</v>
      </c>
      <c r="K35" s="6">
        <v>688</v>
      </c>
    </row>
    <row r="36" spans="1:11" x14ac:dyDescent="0.25">
      <c r="A36" s="6" t="s">
        <v>964</v>
      </c>
      <c r="B36" s="7" t="s">
        <v>1067</v>
      </c>
      <c r="C36" s="6">
        <v>35</v>
      </c>
      <c r="D36" s="6" t="s">
        <v>1068</v>
      </c>
      <c r="E36" s="5">
        <v>450000</v>
      </c>
      <c r="F36" s="8">
        <v>0</v>
      </c>
      <c r="G36" s="6">
        <v>1</v>
      </c>
      <c r="H36" s="6" t="s">
        <v>1069</v>
      </c>
      <c r="I36" s="6" t="s">
        <v>15</v>
      </c>
      <c r="J36" s="6" t="s">
        <v>37</v>
      </c>
      <c r="K36" s="6">
        <v>230</v>
      </c>
    </row>
    <row r="37" spans="1:11" x14ac:dyDescent="0.25">
      <c r="A37" s="6" t="s">
        <v>964</v>
      </c>
      <c r="B37" s="7" t="s">
        <v>1070</v>
      </c>
      <c r="C37" s="6">
        <v>36</v>
      </c>
      <c r="D37" s="6" t="s">
        <v>1071</v>
      </c>
      <c r="E37" s="5">
        <v>240000</v>
      </c>
      <c r="F37" s="8">
        <v>0</v>
      </c>
      <c r="G37" s="6">
        <v>1</v>
      </c>
      <c r="H37" s="6" t="s">
        <v>976</v>
      </c>
      <c r="I37" s="6" t="s">
        <v>270</v>
      </c>
      <c r="J37" s="6" t="s">
        <v>37</v>
      </c>
      <c r="K37" s="6">
        <v>473</v>
      </c>
    </row>
    <row r="38" spans="1:11" x14ac:dyDescent="0.25">
      <c r="A38" s="6" t="s">
        <v>964</v>
      </c>
      <c r="B38" s="7" t="s">
        <v>1072</v>
      </c>
      <c r="C38" s="6">
        <v>37</v>
      </c>
      <c r="D38" s="6" t="s">
        <v>1073</v>
      </c>
      <c r="E38" s="5">
        <v>200000</v>
      </c>
      <c r="F38" s="8">
        <v>0</v>
      </c>
      <c r="G38" s="6">
        <v>1</v>
      </c>
      <c r="H38" s="6" t="s">
        <v>1074</v>
      </c>
      <c r="I38" s="6" t="s">
        <v>275</v>
      </c>
      <c r="J38" s="6" t="s">
        <v>37</v>
      </c>
      <c r="K38" s="6">
        <v>250</v>
      </c>
    </row>
    <row r="39" spans="1:11" x14ac:dyDescent="0.25">
      <c r="A39" s="6" t="s">
        <v>964</v>
      </c>
      <c r="B39" s="7" t="s">
        <v>1075</v>
      </c>
      <c r="C39" s="6">
        <v>38</v>
      </c>
      <c r="D39" s="6" t="s">
        <v>1076</v>
      </c>
      <c r="E39" s="5">
        <v>800000</v>
      </c>
      <c r="F39" s="8">
        <v>0</v>
      </c>
      <c r="G39" s="6">
        <v>1</v>
      </c>
      <c r="H39" s="6" t="s">
        <v>1077</v>
      </c>
      <c r="I39" s="6" t="s">
        <v>15</v>
      </c>
      <c r="J39" s="6" t="s">
        <v>37</v>
      </c>
      <c r="K39" s="6">
        <v>1023</v>
      </c>
    </row>
    <row r="40" spans="1:11" x14ac:dyDescent="0.25">
      <c r="A40" s="6" t="s">
        <v>964</v>
      </c>
      <c r="B40" s="7" t="s">
        <v>1078</v>
      </c>
      <c r="C40" s="6">
        <v>39</v>
      </c>
      <c r="D40" s="6" t="s">
        <v>1079</v>
      </c>
      <c r="E40" s="5">
        <v>125000</v>
      </c>
      <c r="F40" s="8">
        <v>0</v>
      </c>
      <c r="G40" s="6">
        <v>1</v>
      </c>
      <c r="H40" s="6" t="s">
        <v>1080</v>
      </c>
      <c r="I40" s="6" t="s">
        <v>15</v>
      </c>
      <c r="J40" s="6" t="s">
        <v>37</v>
      </c>
      <c r="K40" s="6">
        <v>815</v>
      </c>
    </row>
    <row r="41" spans="1:11" x14ac:dyDescent="0.25">
      <c r="A41" s="6" t="s">
        <v>964</v>
      </c>
      <c r="B41" s="7" t="s">
        <v>1081</v>
      </c>
      <c r="C41" s="6">
        <v>40</v>
      </c>
      <c r="D41" s="6" t="s">
        <v>1082</v>
      </c>
      <c r="E41" s="5">
        <v>300000</v>
      </c>
      <c r="F41" s="8">
        <v>0</v>
      </c>
      <c r="G41" s="6">
        <v>1</v>
      </c>
      <c r="H41" s="6" t="s">
        <v>1083</v>
      </c>
      <c r="I41" s="6" t="s">
        <v>270</v>
      </c>
      <c r="J41" s="6" t="s">
        <v>37</v>
      </c>
      <c r="K41" s="6">
        <v>333</v>
      </c>
    </row>
    <row r="42" spans="1:11" x14ac:dyDescent="0.25">
      <c r="A42" s="6" t="s">
        <v>964</v>
      </c>
      <c r="B42" s="7" t="s">
        <v>1084</v>
      </c>
      <c r="C42" s="6">
        <v>41</v>
      </c>
      <c r="D42" s="6" t="s">
        <v>1085</v>
      </c>
      <c r="E42" s="5">
        <v>180000</v>
      </c>
      <c r="F42" s="8">
        <v>0</v>
      </c>
      <c r="G42" s="6">
        <v>1</v>
      </c>
      <c r="H42" s="6" t="s">
        <v>1086</v>
      </c>
      <c r="I42" s="6" t="s">
        <v>15</v>
      </c>
      <c r="J42" s="6" t="s">
        <v>37</v>
      </c>
      <c r="K42" s="6">
        <v>848</v>
      </c>
    </row>
    <row r="43" spans="1:11" x14ac:dyDescent="0.25">
      <c r="A43" s="6" t="s">
        <v>964</v>
      </c>
      <c r="B43" s="7" t="s">
        <v>1087</v>
      </c>
      <c r="C43" s="6">
        <v>42</v>
      </c>
      <c r="D43" s="6" t="s">
        <v>1088</v>
      </c>
      <c r="E43" s="5">
        <v>60000</v>
      </c>
      <c r="F43" s="8">
        <v>0</v>
      </c>
      <c r="G43" s="6">
        <v>1</v>
      </c>
      <c r="H43" s="6" t="s">
        <v>1089</v>
      </c>
      <c r="I43" s="6" t="s">
        <v>270</v>
      </c>
      <c r="J43" s="6" t="s">
        <v>21</v>
      </c>
      <c r="K43" s="6">
        <v>693</v>
      </c>
    </row>
    <row r="44" spans="1:11" x14ac:dyDescent="0.25">
      <c r="A44" s="6" t="s">
        <v>964</v>
      </c>
      <c r="B44" s="7" t="s">
        <v>1090</v>
      </c>
      <c r="C44" s="6">
        <v>43</v>
      </c>
      <c r="D44" s="6" t="s">
        <v>1091</v>
      </c>
      <c r="E44" s="5">
        <v>250000</v>
      </c>
      <c r="F44" s="8">
        <v>0</v>
      </c>
      <c r="G44" s="6">
        <v>1</v>
      </c>
      <c r="H44" s="6" t="s">
        <v>1092</v>
      </c>
      <c r="I44" s="6" t="s">
        <v>270</v>
      </c>
      <c r="J44" s="6" t="s">
        <v>37</v>
      </c>
      <c r="K44" s="6">
        <v>444</v>
      </c>
    </row>
    <row r="45" spans="1:11" x14ac:dyDescent="0.25">
      <c r="A45" s="6" t="s">
        <v>964</v>
      </c>
      <c r="B45" s="7" t="s">
        <v>1093</v>
      </c>
      <c r="C45" s="6">
        <v>44</v>
      </c>
      <c r="D45" s="6" t="s">
        <v>1094</v>
      </c>
      <c r="E45" s="5">
        <v>330000</v>
      </c>
      <c r="F45" s="8">
        <v>0</v>
      </c>
      <c r="G45" s="6">
        <v>1</v>
      </c>
      <c r="H45" s="6" t="s">
        <v>1095</v>
      </c>
      <c r="I45" s="6" t="s">
        <v>15</v>
      </c>
      <c r="J45" s="6" t="s">
        <v>37</v>
      </c>
      <c r="K45" s="6">
        <v>243</v>
      </c>
    </row>
    <row r="46" spans="1:11" x14ac:dyDescent="0.25">
      <c r="A46" s="6" t="s">
        <v>964</v>
      </c>
      <c r="B46" s="7" t="s">
        <v>1096</v>
      </c>
      <c r="C46" s="6">
        <v>45</v>
      </c>
      <c r="D46" s="6" t="s">
        <v>1097</v>
      </c>
      <c r="E46" s="5">
        <v>320000</v>
      </c>
      <c r="F46" s="8">
        <v>0</v>
      </c>
      <c r="G46" s="6">
        <v>1</v>
      </c>
      <c r="H46" s="6" t="s">
        <v>1098</v>
      </c>
      <c r="I46" s="6" t="s">
        <v>15</v>
      </c>
      <c r="J46" s="6" t="s">
        <v>37</v>
      </c>
      <c r="K46" s="6">
        <v>177</v>
      </c>
    </row>
    <row r="47" spans="1:11" x14ac:dyDescent="0.25">
      <c r="A47" s="6" t="s">
        <v>964</v>
      </c>
      <c r="B47" s="7" t="s">
        <v>1099</v>
      </c>
      <c r="C47" s="6">
        <v>46</v>
      </c>
      <c r="D47" s="6" t="s">
        <v>1100</v>
      </c>
      <c r="E47" s="5">
        <v>125000</v>
      </c>
      <c r="F47" s="8">
        <v>0</v>
      </c>
      <c r="G47" s="6">
        <v>1</v>
      </c>
      <c r="H47" s="6" t="s">
        <v>1101</v>
      </c>
      <c r="I47" s="6" t="s">
        <v>275</v>
      </c>
      <c r="J47" s="6" t="s">
        <v>37</v>
      </c>
      <c r="K47" s="6">
        <v>407</v>
      </c>
    </row>
    <row r="48" spans="1:11" x14ac:dyDescent="0.25">
      <c r="A48" s="6" t="s">
        <v>964</v>
      </c>
      <c r="B48" s="7" t="s">
        <v>1102</v>
      </c>
      <c r="C48" s="6">
        <v>47</v>
      </c>
      <c r="D48" s="6" t="s">
        <v>1103</v>
      </c>
      <c r="E48" s="5">
        <v>330000</v>
      </c>
      <c r="F48" s="8">
        <v>0</v>
      </c>
      <c r="G48" s="6">
        <v>1</v>
      </c>
      <c r="H48" s="6" t="s">
        <v>1104</v>
      </c>
      <c r="I48" s="6" t="s">
        <v>270</v>
      </c>
      <c r="J48" s="6" t="s">
        <v>37</v>
      </c>
      <c r="K48" s="6">
        <v>142</v>
      </c>
    </row>
    <row r="49" spans="1:11" x14ac:dyDescent="0.25">
      <c r="A49" s="6" t="s">
        <v>964</v>
      </c>
      <c r="B49" s="7" t="s">
        <v>1105</v>
      </c>
      <c r="C49" s="6">
        <v>48</v>
      </c>
      <c r="D49" s="6" t="s">
        <v>1106</v>
      </c>
      <c r="E49" s="5">
        <v>780000</v>
      </c>
      <c r="F49" s="8">
        <v>0</v>
      </c>
      <c r="G49" s="6">
        <v>1</v>
      </c>
      <c r="H49" s="6" t="s">
        <v>1107</v>
      </c>
      <c r="I49" s="6" t="s">
        <v>270</v>
      </c>
      <c r="J49" s="6" t="s">
        <v>37</v>
      </c>
      <c r="K49" s="6">
        <v>888</v>
      </c>
    </row>
    <row r="50" spans="1:11" x14ac:dyDescent="0.25">
      <c r="A50" s="6" t="s">
        <v>964</v>
      </c>
      <c r="B50" s="7" t="s">
        <v>1108</v>
      </c>
      <c r="C50" s="6">
        <v>49</v>
      </c>
      <c r="D50" s="6" t="s">
        <v>1109</v>
      </c>
      <c r="E50" s="5">
        <v>450000</v>
      </c>
      <c r="F50" s="8">
        <v>0</v>
      </c>
      <c r="G50" s="6">
        <v>1</v>
      </c>
      <c r="H50" s="6" t="s">
        <v>1110</v>
      </c>
      <c r="I50" s="6" t="s">
        <v>15</v>
      </c>
      <c r="J50" s="6" t="s">
        <v>37</v>
      </c>
      <c r="K50" s="6">
        <v>330</v>
      </c>
    </row>
    <row r="51" spans="1:11" x14ac:dyDescent="0.25">
      <c r="A51" s="6" t="s">
        <v>964</v>
      </c>
      <c r="B51" s="7" t="s">
        <v>1111</v>
      </c>
      <c r="C51" s="6">
        <v>50</v>
      </c>
      <c r="D51" s="6" t="s">
        <v>1112</v>
      </c>
      <c r="E51" s="5">
        <v>660000</v>
      </c>
      <c r="F51" s="8">
        <v>0</v>
      </c>
      <c r="G51" s="6">
        <v>2</v>
      </c>
      <c r="H51" s="6" t="s">
        <v>1113</v>
      </c>
      <c r="I51" s="6" t="s">
        <v>270</v>
      </c>
      <c r="J51" s="6" t="s">
        <v>37</v>
      </c>
      <c r="K51" s="6">
        <v>366</v>
      </c>
    </row>
    <row r="52" spans="1:11" x14ac:dyDescent="0.25">
      <c r="A52" s="6" t="s">
        <v>964</v>
      </c>
      <c r="B52" s="7" t="s">
        <v>1114</v>
      </c>
      <c r="C52" s="6">
        <v>51</v>
      </c>
      <c r="D52" s="6" t="s">
        <v>1115</v>
      </c>
      <c r="E52" s="5">
        <v>125000</v>
      </c>
      <c r="F52" s="8">
        <v>0</v>
      </c>
      <c r="G52" s="6">
        <v>1</v>
      </c>
      <c r="H52" s="6" t="s">
        <v>1036</v>
      </c>
      <c r="I52" s="6" t="s">
        <v>15</v>
      </c>
      <c r="J52" s="6" t="s">
        <v>37</v>
      </c>
      <c r="K52" s="6">
        <v>789</v>
      </c>
    </row>
    <row r="53" spans="1:11" x14ac:dyDescent="0.25">
      <c r="A53" s="6" t="s">
        <v>964</v>
      </c>
      <c r="B53" s="7" t="s">
        <v>1116</v>
      </c>
      <c r="C53" s="6">
        <v>52</v>
      </c>
      <c r="D53" s="6" t="s">
        <v>1117</v>
      </c>
      <c r="E53" s="5">
        <v>115000</v>
      </c>
      <c r="F53" s="8">
        <v>0</v>
      </c>
      <c r="G53" s="6">
        <v>1</v>
      </c>
      <c r="H53" s="6" t="s">
        <v>1118</v>
      </c>
      <c r="I53" s="6" t="s">
        <v>15</v>
      </c>
      <c r="J53" s="6" t="s">
        <v>37</v>
      </c>
      <c r="K53" s="6">
        <v>380</v>
      </c>
    </row>
    <row r="54" spans="1:11" x14ac:dyDescent="0.25">
      <c r="A54" s="6" t="s">
        <v>964</v>
      </c>
      <c r="B54" s="7" t="s">
        <v>1119</v>
      </c>
      <c r="C54" s="6">
        <v>53</v>
      </c>
      <c r="D54" s="6" t="s">
        <v>1120</v>
      </c>
      <c r="E54" s="5">
        <v>1500000</v>
      </c>
      <c r="F54" s="8">
        <v>0</v>
      </c>
      <c r="G54" s="6">
        <v>1</v>
      </c>
      <c r="H54" s="6" t="s">
        <v>1121</v>
      </c>
      <c r="I54" s="6" t="s">
        <v>53</v>
      </c>
      <c r="J54" s="6" t="s">
        <v>21</v>
      </c>
      <c r="K54" s="6">
        <v>198</v>
      </c>
    </row>
    <row r="55" spans="1:11" x14ac:dyDescent="0.25">
      <c r="A55" s="6" t="s">
        <v>964</v>
      </c>
      <c r="B55" s="7" t="s">
        <v>1122</v>
      </c>
      <c r="C55" s="6">
        <v>54</v>
      </c>
      <c r="D55" s="6" t="s">
        <v>1123</v>
      </c>
      <c r="E55" s="5">
        <v>330000</v>
      </c>
      <c r="F55" s="8">
        <v>0</v>
      </c>
      <c r="G55" s="6">
        <v>1</v>
      </c>
      <c r="H55" s="6" t="s">
        <v>1124</v>
      </c>
      <c r="I55" s="6" t="s">
        <v>15</v>
      </c>
      <c r="J55" s="6" t="s">
        <v>21</v>
      </c>
      <c r="K55" s="6">
        <v>157</v>
      </c>
    </row>
    <row r="56" spans="1:11" x14ac:dyDescent="0.25">
      <c r="A56" s="6" t="s">
        <v>964</v>
      </c>
      <c r="B56" s="7" t="s">
        <v>1125</v>
      </c>
      <c r="C56" s="6">
        <v>55</v>
      </c>
      <c r="D56" s="6" t="s">
        <v>1126</v>
      </c>
      <c r="E56" s="5">
        <v>500000</v>
      </c>
      <c r="F56" s="8">
        <v>0</v>
      </c>
      <c r="G56" s="6">
        <v>1</v>
      </c>
      <c r="H56" s="6" t="s">
        <v>1066</v>
      </c>
      <c r="I56" s="6" t="s">
        <v>15</v>
      </c>
      <c r="J56" s="6" t="s">
        <v>37</v>
      </c>
      <c r="K56" s="6">
        <v>688</v>
      </c>
    </row>
    <row r="57" spans="1:11" x14ac:dyDescent="0.25">
      <c r="A57" s="6" t="s">
        <v>964</v>
      </c>
      <c r="B57" s="7" t="s">
        <v>1127</v>
      </c>
      <c r="C57" s="6">
        <v>56</v>
      </c>
      <c r="D57" s="6" t="s">
        <v>1128</v>
      </c>
      <c r="E57" s="5">
        <v>4700000</v>
      </c>
      <c r="F57" s="8">
        <v>0</v>
      </c>
      <c r="G57" s="6">
        <v>1</v>
      </c>
      <c r="H57" s="6" t="s">
        <v>1129</v>
      </c>
      <c r="I57" s="6" t="s">
        <v>20</v>
      </c>
      <c r="J57" s="6" t="s">
        <v>37</v>
      </c>
      <c r="K57" s="6">
        <v>253</v>
      </c>
    </row>
    <row r="58" spans="1:11" x14ac:dyDescent="0.25">
      <c r="A58" s="6" t="s">
        <v>964</v>
      </c>
      <c r="B58" s="7" t="s">
        <v>1130</v>
      </c>
      <c r="C58" s="6">
        <v>57</v>
      </c>
      <c r="D58" s="6" t="s">
        <v>1131</v>
      </c>
      <c r="E58" s="5">
        <v>300000</v>
      </c>
      <c r="F58" s="8">
        <v>0</v>
      </c>
      <c r="G58" s="6">
        <v>1</v>
      </c>
      <c r="H58" s="6" t="s">
        <v>1132</v>
      </c>
      <c r="I58" s="6" t="s">
        <v>15</v>
      </c>
      <c r="J58" s="6" t="s">
        <v>21</v>
      </c>
      <c r="K58" s="6">
        <v>425</v>
      </c>
    </row>
    <row r="59" spans="1:11" x14ac:dyDescent="0.25">
      <c r="A59" s="6" t="s">
        <v>964</v>
      </c>
      <c r="B59" s="7" t="s">
        <v>1133</v>
      </c>
      <c r="C59" s="6">
        <v>58</v>
      </c>
      <c r="D59" s="6" t="s">
        <v>1134</v>
      </c>
      <c r="E59" s="5">
        <v>240000</v>
      </c>
      <c r="F59" s="8">
        <v>0</v>
      </c>
      <c r="G59" s="6">
        <v>1</v>
      </c>
      <c r="H59" s="6" t="s">
        <v>1135</v>
      </c>
      <c r="I59" s="6" t="s">
        <v>270</v>
      </c>
      <c r="J59" s="6" t="s">
        <v>37</v>
      </c>
      <c r="K59" s="6">
        <v>170</v>
      </c>
    </row>
    <row r="60" spans="1:11" x14ac:dyDescent="0.25">
      <c r="A60" s="6" t="s">
        <v>964</v>
      </c>
      <c r="B60" s="7" t="s">
        <v>1136</v>
      </c>
      <c r="C60" s="6">
        <v>59</v>
      </c>
      <c r="D60" s="6" t="s">
        <v>1137</v>
      </c>
      <c r="E60" s="5">
        <v>200000</v>
      </c>
      <c r="F60" s="8">
        <v>0</v>
      </c>
      <c r="G60" s="6">
        <v>4</v>
      </c>
      <c r="H60" s="6" t="s">
        <v>1138</v>
      </c>
      <c r="I60" s="6" t="s">
        <v>15</v>
      </c>
      <c r="J60" s="6" t="s">
        <v>37</v>
      </c>
      <c r="K60" s="6">
        <v>300</v>
      </c>
    </row>
    <row r="61" spans="1:11" x14ac:dyDescent="0.25">
      <c r="A61" s="6" t="s">
        <v>964</v>
      </c>
      <c r="B61" s="7" t="s">
        <v>1139</v>
      </c>
      <c r="C61" s="6">
        <v>60</v>
      </c>
      <c r="D61" s="6" t="s">
        <v>1140</v>
      </c>
      <c r="E61" s="5">
        <v>500000</v>
      </c>
      <c r="F61" s="8">
        <v>0</v>
      </c>
      <c r="G61" s="6">
        <v>1</v>
      </c>
      <c r="H61" s="6" t="s">
        <v>1132</v>
      </c>
      <c r="I61" s="6" t="s">
        <v>270</v>
      </c>
      <c r="J61" s="6" t="s">
        <v>37</v>
      </c>
      <c r="K61" s="6">
        <v>425</v>
      </c>
    </row>
    <row r="62" spans="1:11" x14ac:dyDescent="0.25">
      <c r="A62" s="6" t="s">
        <v>964</v>
      </c>
      <c r="B62" s="7" t="s">
        <v>1141</v>
      </c>
      <c r="C62" s="6">
        <v>61</v>
      </c>
      <c r="D62" s="6" t="s">
        <v>1142</v>
      </c>
      <c r="E62" s="5">
        <v>150000</v>
      </c>
      <c r="F62" s="8">
        <v>0</v>
      </c>
      <c r="G62" s="6">
        <v>1</v>
      </c>
      <c r="H62" s="6" t="s">
        <v>1143</v>
      </c>
      <c r="I62" s="6" t="s">
        <v>275</v>
      </c>
      <c r="J62" s="6" t="s">
        <v>37</v>
      </c>
      <c r="K62" s="6">
        <v>452</v>
      </c>
    </row>
    <row r="63" spans="1:11" x14ac:dyDescent="0.25">
      <c r="A63" s="6" t="s">
        <v>964</v>
      </c>
      <c r="B63" s="7" t="s">
        <v>1144</v>
      </c>
      <c r="C63" s="6">
        <v>62</v>
      </c>
      <c r="D63" s="6" t="s">
        <v>1145</v>
      </c>
      <c r="E63" s="5">
        <v>300000</v>
      </c>
      <c r="F63" s="8">
        <v>0</v>
      </c>
      <c r="G63" s="6">
        <v>5</v>
      </c>
      <c r="H63" s="6" t="s">
        <v>1018</v>
      </c>
      <c r="I63" s="6" t="s">
        <v>275</v>
      </c>
      <c r="J63" s="6" t="s">
        <v>37</v>
      </c>
      <c r="K63" s="6">
        <v>817</v>
      </c>
    </row>
    <row r="64" spans="1:11" x14ac:dyDescent="0.25">
      <c r="A64" s="6" t="s">
        <v>964</v>
      </c>
      <c r="B64" s="7" t="s">
        <v>1146</v>
      </c>
      <c r="C64" s="6">
        <v>63</v>
      </c>
      <c r="D64" s="6" t="s">
        <v>1147</v>
      </c>
      <c r="E64" s="5">
        <v>400000</v>
      </c>
      <c r="F64" s="8">
        <v>0</v>
      </c>
      <c r="G64" s="6">
        <v>1</v>
      </c>
      <c r="H64" s="6" t="s">
        <v>1148</v>
      </c>
      <c r="I64" s="6" t="s">
        <v>275</v>
      </c>
      <c r="J64" s="6" t="s">
        <v>37</v>
      </c>
      <c r="K64" s="6">
        <v>576</v>
      </c>
    </row>
    <row r="65" spans="1:11" x14ac:dyDescent="0.25">
      <c r="A65" s="6" t="s">
        <v>964</v>
      </c>
      <c r="B65" s="7" t="s">
        <v>1149</v>
      </c>
      <c r="C65" s="6">
        <v>64</v>
      </c>
      <c r="D65" s="6" t="s">
        <v>1150</v>
      </c>
      <c r="E65" s="5">
        <v>800000</v>
      </c>
      <c r="F65" s="8">
        <v>0</v>
      </c>
      <c r="G65" s="6">
        <v>1</v>
      </c>
      <c r="H65" s="6" t="s">
        <v>1151</v>
      </c>
      <c r="I65" s="6" t="s">
        <v>15</v>
      </c>
      <c r="J65" s="6" t="s">
        <v>21</v>
      </c>
      <c r="K65" s="6">
        <v>178</v>
      </c>
    </row>
    <row r="66" spans="1:11" x14ac:dyDescent="0.25">
      <c r="A66" s="6" t="s">
        <v>964</v>
      </c>
      <c r="B66" s="7" t="s">
        <v>1152</v>
      </c>
      <c r="C66" s="6">
        <v>65</v>
      </c>
      <c r="D66" s="6" t="s">
        <v>1153</v>
      </c>
      <c r="E66" s="5">
        <v>500000</v>
      </c>
      <c r="F66" s="8">
        <v>0</v>
      </c>
      <c r="G66" s="6">
        <v>1</v>
      </c>
      <c r="H66" s="6" t="s">
        <v>1086</v>
      </c>
      <c r="I66" s="6" t="s">
        <v>275</v>
      </c>
      <c r="J66" s="6" t="s">
        <v>37</v>
      </c>
      <c r="K66" s="6">
        <v>848</v>
      </c>
    </row>
    <row r="67" spans="1:11" x14ac:dyDescent="0.25">
      <c r="A67" s="6" t="s">
        <v>964</v>
      </c>
      <c r="B67" s="7" t="s">
        <v>1154</v>
      </c>
      <c r="C67" s="6">
        <v>66</v>
      </c>
      <c r="D67" s="6" t="s">
        <v>1155</v>
      </c>
      <c r="E67" s="5">
        <v>600000</v>
      </c>
      <c r="F67" s="8">
        <v>0</v>
      </c>
      <c r="G67" s="6">
        <v>1</v>
      </c>
      <c r="H67" s="6" t="s">
        <v>1080</v>
      </c>
      <c r="I67" s="6" t="s">
        <v>15</v>
      </c>
      <c r="J67" s="6" t="s">
        <v>21</v>
      </c>
      <c r="K67" s="6">
        <v>815</v>
      </c>
    </row>
    <row r="68" spans="1:11" x14ac:dyDescent="0.25">
      <c r="A68" s="6" t="s">
        <v>964</v>
      </c>
      <c r="B68" s="7" t="s">
        <v>1156</v>
      </c>
      <c r="C68" s="6">
        <v>67</v>
      </c>
      <c r="D68" s="6" t="s">
        <v>1157</v>
      </c>
      <c r="E68" s="5">
        <v>1100000</v>
      </c>
      <c r="F68" s="8">
        <v>0</v>
      </c>
      <c r="G68" s="6">
        <v>1</v>
      </c>
      <c r="H68" s="6" t="s">
        <v>1158</v>
      </c>
      <c r="I68" s="6" t="s">
        <v>15</v>
      </c>
      <c r="J68" s="6" t="s">
        <v>21</v>
      </c>
      <c r="K68" s="6">
        <v>1314</v>
      </c>
    </row>
    <row r="69" spans="1:11" x14ac:dyDescent="0.25">
      <c r="A69" s="6" t="s">
        <v>964</v>
      </c>
      <c r="B69" s="7" t="s">
        <v>1159</v>
      </c>
      <c r="C69" s="6">
        <v>68</v>
      </c>
      <c r="D69" s="6" t="s">
        <v>1160</v>
      </c>
      <c r="E69" s="5">
        <v>150000</v>
      </c>
      <c r="F69" s="8">
        <v>0</v>
      </c>
      <c r="G69" s="6">
        <v>1</v>
      </c>
      <c r="H69" s="6" t="s">
        <v>1161</v>
      </c>
      <c r="I69" s="6" t="s">
        <v>15</v>
      </c>
      <c r="J69" s="6" t="s">
        <v>37</v>
      </c>
      <c r="K69" s="6">
        <v>1100</v>
      </c>
    </row>
    <row r="70" spans="1:11" x14ac:dyDescent="0.25">
      <c r="A70" s="6" t="s">
        <v>964</v>
      </c>
      <c r="B70" s="7" t="s">
        <v>1162</v>
      </c>
      <c r="C70" s="6">
        <v>69</v>
      </c>
      <c r="D70" s="6" t="s">
        <v>1163</v>
      </c>
      <c r="E70" s="5">
        <v>50000</v>
      </c>
      <c r="F70" s="8">
        <v>0</v>
      </c>
      <c r="G70" s="6">
        <v>1</v>
      </c>
      <c r="H70" s="6" t="s">
        <v>1164</v>
      </c>
      <c r="I70" s="6" t="s">
        <v>270</v>
      </c>
      <c r="J70" s="6" t="s">
        <v>21</v>
      </c>
      <c r="K70" s="6">
        <v>230</v>
      </c>
    </row>
    <row r="71" spans="1:11" ht="77.25" x14ac:dyDescent="0.25">
      <c r="A71" s="6" t="s">
        <v>964</v>
      </c>
      <c r="B71" s="7" t="s">
        <v>1165</v>
      </c>
      <c r="C71" s="6">
        <v>70</v>
      </c>
      <c r="D71" s="10" t="s">
        <v>1166</v>
      </c>
      <c r="E71" s="5">
        <v>450000</v>
      </c>
      <c r="F71" s="8">
        <v>0</v>
      </c>
      <c r="G71" s="6">
        <v>1</v>
      </c>
      <c r="H71" s="6" t="s">
        <v>1167</v>
      </c>
      <c r="I71" s="6" t="s">
        <v>270</v>
      </c>
      <c r="J71" s="6" t="s">
        <v>21</v>
      </c>
      <c r="K71" s="6">
        <v>702</v>
      </c>
    </row>
    <row r="72" spans="1:11" ht="26.25" x14ac:dyDescent="0.25">
      <c r="A72" s="6" t="s">
        <v>964</v>
      </c>
      <c r="B72" s="7" t="s">
        <v>1168</v>
      </c>
      <c r="C72" s="6">
        <v>71</v>
      </c>
      <c r="D72" s="10" t="s">
        <v>1169</v>
      </c>
      <c r="E72" s="5">
        <v>100000</v>
      </c>
      <c r="F72" s="8">
        <v>0</v>
      </c>
      <c r="G72" s="6">
        <v>1</v>
      </c>
      <c r="H72" s="6" t="s">
        <v>1170</v>
      </c>
      <c r="I72" s="6" t="s">
        <v>15</v>
      </c>
      <c r="J72" s="6" t="s">
        <v>37</v>
      </c>
      <c r="K72" s="6">
        <v>752</v>
      </c>
    </row>
    <row r="73" spans="1:11" ht="26.25" x14ac:dyDescent="0.25">
      <c r="A73" s="6" t="s">
        <v>964</v>
      </c>
      <c r="B73" s="7" t="s">
        <v>1171</v>
      </c>
      <c r="C73" s="6">
        <v>72</v>
      </c>
      <c r="D73" s="10" t="s">
        <v>1172</v>
      </c>
      <c r="E73" s="5">
        <v>200000</v>
      </c>
      <c r="F73" s="8">
        <v>0</v>
      </c>
      <c r="G73" s="6">
        <v>1</v>
      </c>
      <c r="H73" s="6" t="s">
        <v>1173</v>
      </c>
      <c r="I73" s="6" t="s">
        <v>15</v>
      </c>
      <c r="J73" s="6" t="s">
        <v>37</v>
      </c>
      <c r="K73" s="6">
        <v>443</v>
      </c>
    </row>
    <row r="74" spans="1:11" ht="51.75" x14ac:dyDescent="0.25">
      <c r="A74" s="6" t="s">
        <v>964</v>
      </c>
      <c r="B74" s="7" t="s">
        <v>1174</v>
      </c>
      <c r="C74" s="6">
        <v>73</v>
      </c>
      <c r="D74" s="10" t="s">
        <v>1175</v>
      </c>
      <c r="E74" s="5">
        <v>700000</v>
      </c>
      <c r="F74" s="8">
        <v>0</v>
      </c>
      <c r="G74" s="6">
        <v>1</v>
      </c>
      <c r="H74" s="6" t="s">
        <v>1176</v>
      </c>
      <c r="I74" s="6" t="s">
        <v>15</v>
      </c>
      <c r="J74" s="6" t="s">
        <v>21</v>
      </c>
      <c r="K74" s="6">
        <v>178</v>
      </c>
    </row>
    <row r="75" spans="1:11" ht="39" x14ac:dyDescent="0.25">
      <c r="A75" s="6" t="s">
        <v>964</v>
      </c>
      <c r="B75" s="7" t="s">
        <v>1177</v>
      </c>
      <c r="C75" s="6">
        <v>74</v>
      </c>
      <c r="D75" s="10" t="s">
        <v>1178</v>
      </c>
      <c r="E75" s="5">
        <v>180000</v>
      </c>
      <c r="F75" s="8">
        <v>0</v>
      </c>
      <c r="G75" s="6">
        <v>1</v>
      </c>
      <c r="H75" s="6" t="s">
        <v>1179</v>
      </c>
      <c r="I75" s="6" t="s">
        <v>15</v>
      </c>
      <c r="J75" s="6" t="s">
        <v>37</v>
      </c>
      <c r="K75" s="6">
        <v>1010</v>
      </c>
    </row>
    <row r="76" spans="1:11" ht="26.25" x14ac:dyDescent="0.25">
      <c r="A76" s="6" t="s">
        <v>964</v>
      </c>
      <c r="B76" s="7" t="s">
        <v>1180</v>
      </c>
      <c r="C76" s="6">
        <v>75</v>
      </c>
      <c r="D76" s="10" t="s">
        <v>1181</v>
      </c>
      <c r="E76" s="5">
        <v>250000</v>
      </c>
      <c r="F76" s="8">
        <v>0</v>
      </c>
      <c r="G76" s="6">
        <v>1</v>
      </c>
      <c r="H76" s="6" t="s">
        <v>1182</v>
      </c>
      <c r="I76" s="6" t="s">
        <v>15</v>
      </c>
      <c r="J76" s="6" t="s">
        <v>37</v>
      </c>
      <c r="K76" s="6">
        <v>785</v>
      </c>
    </row>
    <row r="77" spans="1:11" ht="51.75" x14ac:dyDescent="0.25">
      <c r="A77" s="6" t="s">
        <v>964</v>
      </c>
      <c r="B77" s="7" t="s">
        <v>1183</v>
      </c>
      <c r="C77" s="6">
        <v>76</v>
      </c>
      <c r="D77" s="10" t="s">
        <v>1184</v>
      </c>
      <c r="E77" s="5">
        <v>950000</v>
      </c>
      <c r="F77" s="8">
        <v>0</v>
      </c>
      <c r="G77" s="6">
        <v>1</v>
      </c>
      <c r="H77" s="6" t="s">
        <v>1185</v>
      </c>
      <c r="I77" s="6" t="s">
        <v>15</v>
      </c>
      <c r="J77" s="6" t="s">
        <v>21</v>
      </c>
      <c r="K77" s="6">
        <v>708</v>
      </c>
    </row>
    <row r="78" spans="1:11" ht="39" x14ac:dyDescent="0.25">
      <c r="A78" s="6" t="s">
        <v>964</v>
      </c>
      <c r="B78" s="7" t="s">
        <v>1186</v>
      </c>
      <c r="C78" s="6">
        <v>77</v>
      </c>
      <c r="D78" s="10" t="s">
        <v>1187</v>
      </c>
      <c r="E78" s="5">
        <v>200000</v>
      </c>
      <c r="F78" s="8">
        <v>0</v>
      </c>
      <c r="G78" s="6">
        <v>2</v>
      </c>
      <c r="H78" s="6" t="s">
        <v>1188</v>
      </c>
      <c r="I78" s="6" t="s">
        <v>15</v>
      </c>
      <c r="J78" s="6" t="s">
        <v>37</v>
      </c>
      <c r="K78" s="6">
        <v>390</v>
      </c>
    </row>
    <row r="79" spans="1:11" ht="26.25" x14ac:dyDescent="0.25">
      <c r="A79" s="6" t="s">
        <v>964</v>
      </c>
      <c r="B79" s="7" t="s">
        <v>1189</v>
      </c>
      <c r="C79" s="6">
        <v>78</v>
      </c>
      <c r="D79" s="10" t="s">
        <v>1190</v>
      </c>
      <c r="E79" s="5">
        <v>350000</v>
      </c>
      <c r="F79" s="8">
        <v>0</v>
      </c>
      <c r="G79" s="6">
        <v>2</v>
      </c>
      <c r="H79" s="6" t="s">
        <v>1191</v>
      </c>
      <c r="I79" s="6" t="s">
        <v>15</v>
      </c>
      <c r="J79" s="6" t="s">
        <v>37</v>
      </c>
      <c r="K79" s="6">
        <v>365</v>
      </c>
    </row>
    <row r="80" spans="1:11" ht="39" x14ac:dyDescent="0.25">
      <c r="A80" s="6" t="s">
        <v>964</v>
      </c>
      <c r="B80" s="7" t="s">
        <v>1192</v>
      </c>
      <c r="C80" s="6">
        <v>79</v>
      </c>
      <c r="D80" s="10" t="s">
        <v>1193</v>
      </c>
      <c r="E80" s="5">
        <v>1500000</v>
      </c>
      <c r="F80" s="8">
        <v>0</v>
      </c>
      <c r="G80" s="6">
        <v>1</v>
      </c>
      <c r="H80" s="6" t="s">
        <v>1039</v>
      </c>
      <c r="I80" s="6" t="s">
        <v>15</v>
      </c>
      <c r="J80" s="6" t="s">
        <v>21</v>
      </c>
      <c r="K80" s="6">
        <v>641</v>
      </c>
    </row>
    <row r="81" spans="1:11" ht="39" x14ac:dyDescent="0.25">
      <c r="A81" s="6" t="s">
        <v>964</v>
      </c>
      <c r="B81" s="7" t="s">
        <v>1194</v>
      </c>
      <c r="C81" s="6">
        <v>80</v>
      </c>
      <c r="D81" s="10" t="s">
        <v>1195</v>
      </c>
      <c r="E81" s="5">
        <v>120000</v>
      </c>
      <c r="F81" s="8">
        <v>0</v>
      </c>
      <c r="G81" s="6">
        <v>3</v>
      </c>
      <c r="H81" s="6" t="s">
        <v>1196</v>
      </c>
      <c r="I81" s="6" t="s">
        <v>15</v>
      </c>
      <c r="J81" s="6" t="s">
        <v>37</v>
      </c>
      <c r="K81" s="6">
        <v>829</v>
      </c>
    </row>
    <row r="82" spans="1:11" ht="51.75" x14ac:dyDescent="0.25">
      <c r="A82" s="6" t="s">
        <v>964</v>
      </c>
      <c r="B82" s="7" t="s">
        <v>1197</v>
      </c>
      <c r="C82" s="6">
        <v>81</v>
      </c>
      <c r="D82" s="10" t="s">
        <v>1198</v>
      </c>
      <c r="E82" s="5">
        <v>400000</v>
      </c>
      <c r="F82" s="8">
        <v>0</v>
      </c>
      <c r="G82" s="6">
        <v>1</v>
      </c>
      <c r="H82" s="6" t="s">
        <v>1199</v>
      </c>
      <c r="I82" s="6" t="s">
        <v>270</v>
      </c>
      <c r="J82" s="6" t="s">
        <v>37</v>
      </c>
      <c r="K82" s="6">
        <v>723</v>
      </c>
    </row>
    <row r="83" spans="1:11" ht="26.25" x14ac:dyDescent="0.25">
      <c r="A83" s="6" t="s">
        <v>964</v>
      </c>
      <c r="B83" s="7" t="s">
        <v>1200</v>
      </c>
      <c r="C83" s="6">
        <v>82</v>
      </c>
      <c r="D83" s="10" t="s">
        <v>1201</v>
      </c>
      <c r="E83" s="5">
        <v>450000</v>
      </c>
      <c r="F83" s="8">
        <v>0</v>
      </c>
      <c r="G83" s="6">
        <v>1</v>
      </c>
      <c r="H83" s="6" t="s">
        <v>1167</v>
      </c>
      <c r="I83" s="6" t="s">
        <v>15</v>
      </c>
      <c r="J83" s="6" t="s">
        <v>21</v>
      </c>
      <c r="K83" s="6">
        <v>702</v>
      </c>
    </row>
    <row r="84" spans="1:11" ht="26.25" x14ac:dyDescent="0.25">
      <c r="A84" s="6" t="s">
        <v>964</v>
      </c>
      <c r="B84" s="7" t="s">
        <v>1202</v>
      </c>
      <c r="C84" s="6">
        <v>83</v>
      </c>
      <c r="D84" s="10" t="s">
        <v>1203</v>
      </c>
      <c r="E84" s="5">
        <v>500000</v>
      </c>
      <c r="F84" s="8">
        <v>0</v>
      </c>
      <c r="G84" s="6">
        <v>1</v>
      </c>
      <c r="H84" s="6" t="s">
        <v>1204</v>
      </c>
      <c r="I84" s="6" t="s">
        <v>15</v>
      </c>
      <c r="J84" s="6" t="s">
        <v>37</v>
      </c>
      <c r="K84" s="6">
        <v>304</v>
      </c>
    </row>
    <row r="85" spans="1:11" ht="39" x14ac:dyDescent="0.25">
      <c r="A85" s="6" t="s">
        <v>964</v>
      </c>
      <c r="B85" s="7" t="s">
        <v>1205</v>
      </c>
      <c r="C85" s="6">
        <v>84</v>
      </c>
      <c r="D85" s="10" t="s">
        <v>1206</v>
      </c>
      <c r="E85" s="5">
        <v>1100000</v>
      </c>
      <c r="F85" s="8">
        <v>0</v>
      </c>
      <c r="G85" s="6">
        <v>1</v>
      </c>
      <c r="H85" s="6" t="s">
        <v>1207</v>
      </c>
      <c r="I85" s="6" t="s">
        <v>53</v>
      </c>
      <c r="J85" s="6" t="s">
        <v>21</v>
      </c>
      <c r="K85" s="6">
        <v>576</v>
      </c>
    </row>
    <row r="86" spans="1:11" ht="64.5" x14ac:dyDescent="0.25">
      <c r="A86" s="6" t="s">
        <v>964</v>
      </c>
      <c r="B86" s="7" t="s">
        <v>1208</v>
      </c>
      <c r="C86" s="6">
        <v>85</v>
      </c>
      <c r="D86" s="10" t="s">
        <v>1209</v>
      </c>
      <c r="E86" s="5">
        <v>1800000</v>
      </c>
      <c r="F86" s="8">
        <v>0</v>
      </c>
      <c r="G86" s="6">
        <v>1</v>
      </c>
      <c r="H86" s="6" t="s">
        <v>1210</v>
      </c>
      <c r="I86" s="6" t="s">
        <v>15</v>
      </c>
      <c r="J86" s="6" t="s">
        <v>21</v>
      </c>
      <c r="K86" s="6">
        <v>647</v>
      </c>
    </row>
    <row r="87" spans="1:11" ht="26.25" x14ac:dyDescent="0.25">
      <c r="A87" s="6" t="s">
        <v>964</v>
      </c>
      <c r="B87" s="7" t="s">
        <v>1211</v>
      </c>
      <c r="C87" s="6">
        <v>86</v>
      </c>
      <c r="D87" s="10" t="s">
        <v>1212</v>
      </c>
      <c r="E87" s="5">
        <v>150000</v>
      </c>
      <c r="F87" s="8">
        <v>0</v>
      </c>
      <c r="G87" s="6">
        <v>1</v>
      </c>
      <c r="H87" s="6" t="s">
        <v>1213</v>
      </c>
      <c r="I87" s="6" t="s">
        <v>15</v>
      </c>
      <c r="J87" s="6" t="s">
        <v>37</v>
      </c>
      <c r="K87" s="6">
        <v>1137</v>
      </c>
    </row>
    <row r="88" spans="1:11" ht="26.25" x14ac:dyDescent="0.25">
      <c r="A88" s="6" t="s">
        <v>964</v>
      </c>
      <c r="B88" s="7" t="s">
        <v>1214</v>
      </c>
      <c r="C88" s="6">
        <v>87</v>
      </c>
      <c r="D88" s="10" t="s">
        <v>1215</v>
      </c>
      <c r="E88" s="5">
        <v>250000</v>
      </c>
      <c r="F88" s="8">
        <v>0</v>
      </c>
      <c r="G88" s="6">
        <v>1</v>
      </c>
      <c r="H88" s="6" t="s">
        <v>1216</v>
      </c>
      <c r="I88" s="6" t="s">
        <v>15</v>
      </c>
      <c r="J88" s="6" t="s">
        <v>21</v>
      </c>
      <c r="K88" s="6">
        <v>624</v>
      </c>
    </row>
    <row r="89" spans="1:11" ht="26.25" x14ac:dyDescent="0.25">
      <c r="A89" s="6" t="s">
        <v>964</v>
      </c>
      <c r="B89" s="7" t="s">
        <v>1217</v>
      </c>
      <c r="C89" s="6">
        <v>88</v>
      </c>
      <c r="D89" s="10" t="s">
        <v>1218</v>
      </c>
      <c r="E89" s="5">
        <v>900000</v>
      </c>
      <c r="F89" s="8">
        <v>0</v>
      </c>
      <c r="G89" s="6">
        <v>1</v>
      </c>
      <c r="H89" s="6" t="s">
        <v>1185</v>
      </c>
      <c r="I89" s="6" t="s">
        <v>15</v>
      </c>
      <c r="J89" s="6" t="s">
        <v>21</v>
      </c>
      <c r="K89" s="6">
        <v>708</v>
      </c>
    </row>
    <row r="90" spans="1:11" ht="39" x14ac:dyDescent="0.25">
      <c r="A90" s="6" t="s">
        <v>964</v>
      </c>
      <c r="B90" s="7" t="s">
        <v>1219</v>
      </c>
      <c r="C90" s="6">
        <v>89</v>
      </c>
      <c r="D90" s="10" t="s">
        <v>1220</v>
      </c>
      <c r="E90" s="5">
        <v>100000</v>
      </c>
      <c r="F90" s="8">
        <v>0</v>
      </c>
      <c r="G90" s="6">
        <v>1</v>
      </c>
      <c r="H90" s="6" t="s">
        <v>1221</v>
      </c>
      <c r="I90" s="6" t="s">
        <v>15</v>
      </c>
      <c r="J90" s="6" t="s">
        <v>37</v>
      </c>
      <c r="K90" s="6">
        <v>669</v>
      </c>
    </row>
    <row r="91" spans="1:11" ht="39" x14ac:dyDescent="0.25">
      <c r="A91" s="6" t="s">
        <v>964</v>
      </c>
      <c r="B91" s="7" t="s">
        <v>1222</v>
      </c>
      <c r="C91" s="6">
        <v>90</v>
      </c>
      <c r="D91" s="10" t="s">
        <v>1223</v>
      </c>
      <c r="E91" s="5">
        <v>450000</v>
      </c>
      <c r="F91" s="8">
        <v>0</v>
      </c>
      <c r="G91" s="6">
        <v>1</v>
      </c>
      <c r="H91" s="6" t="s">
        <v>1224</v>
      </c>
      <c r="I91" s="6" t="s">
        <v>15</v>
      </c>
      <c r="J91" s="6" t="s">
        <v>21</v>
      </c>
      <c r="K91" s="6">
        <v>1286</v>
      </c>
    </row>
    <row r="92" spans="1:11" ht="26.25" x14ac:dyDescent="0.25">
      <c r="A92" s="6" t="s">
        <v>964</v>
      </c>
      <c r="B92" s="7" t="s">
        <v>1225</v>
      </c>
      <c r="C92" s="6">
        <v>91</v>
      </c>
      <c r="D92" s="10" t="s">
        <v>1226</v>
      </c>
      <c r="E92" s="5">
        <v>450000</v>
      </c>
      <c r="F92" s="8">
        <v>0</v>
      </c>
      <c r="G92" s="6">
        <v>1</v>
      </c>
      <c r="H92" s="6" t="s">
        <v>1227</v>
      </c>
      <c r="I92" s="6" t="s">
        <v>53</v>
      </c>
      <c r="J92" s="6" t="s">
        <v>37</v>
      </c>
      <c r="K92" s="6">
        <v>612</v>
      </c>
    </row>
    <row r="93" spans="1:11" ht="39" x14ac:dyDescent="0.25">
      <c r="A93" s="6" t="s">
        <v>964</v>
      </c>
      <c r="B93" s="7" t="s">
        <v>1228</v>
      </c>
      <c r="C93" s="6">
        <v>92</v>
      </c>
      <c r="D93" s="10" t="s">
        <v>1229</v>
      </c>
      <c r="E93" s="5">
        <v>180000</v>
      </c>
      <c r="F93" s="8">
        <v>0</v>
      </c>
      <c r="G93" s="6">
        <v>1</v>
      </c>
      <c r="H93" s="6" t="s">
        <v>1230</v>
      </c>
      <c r="I93" s="6" t="s">
        <v>15</v>
      </c>
      <c r="J93" s="6" t="s">
        <v>37</v>
      </c>
      <c r="K93" s="6">
        <v>438</v>
      </c>
    </row>
    <row r="94" spans="1:11" x14ac:dyDescent="0.25">
      <c r="A94" s="6"/>
      <c r="B94" s="7"/>
      <c r="C94" s="6"/>
      <c r="D94" s="6"/>
      <c r="E94" s="14">
        <f>SUM(E2:E93)</f>
        <v>55805000</v>
      </c>
      <c r="F94" s="8"/>
      <c r="G94" s="6"/>
      <c r="H94" s="6"/>
      <c r="I94" s="6"/>
      <c r="J94" s="6"/>
      <c r="K94" s="6"/>
    </row>
  </sheetData>
  <autoFilter ref="A1:K94" xr:uid="{00000000-0009-0000-0000-000020000000}"/>
  <pageMargins left="0.7" right="0.7" top="0.75" bottom="0.75" header="0.3" footer="0.3"/>
  <pageSetup paperSize="9" scale="48"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K14"/>
  <sheetViews>
    <sheetView zoomScale="59" zoomScaleNormal="59" workbookViewId="0">
      <pane ySplit="1" topLeftCell="A2" activePane="bottomLeft" state="frozen"/>
      <selection pane="bottomLeft" activeCell="D24" sqref="D24"/>
    </sheetView>
  </sheetViews>
  <sheetFormatPr defaultRowHeight="15" x14ac:dyDescent="0.25"/>
  <cols>
    <col min="1" max="1" width="2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0.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1231</v>
      </c>
      <c r="B2" s="7" t="s">
        <v>1232</v>
      </c>
      <c r="C2" s="6">
        <v>1</v>
      </c>
      <c r="D2" s="10" t="s">
        <v>1233</v>
      </c>
      <c r="E2" s="5">
        <v>190000</v>
      </c>
      <c r="F2" s="8">
        <v>0</v>
      </c>
      <c r="G2" s="6">
        <v>1</v>
      </c>
      <c r="H2" s="6" t="s">
        <v>1234</v>
      </c>
      <c r="I2" s="6" t="s">
        <v>15</v>
      </c>
      <c r="J2" s="6" t="s">
        <v>16</v>
      </c>
      <c r="K2" s="6">
        <v>144</v>
      </c>
    </row>
    <row r="3" spans="1:11" ht="26.25" x14ac:dyDescent="0.25">
      <c r="A3" s="6" t="s">
        <v>1231</v>
      </c>
      <c r="B3" s="7" t="s">
        <v>1235</v>
      </c>
      <c r="C3" s="6">
        <v>2</v>
      </c>
      <c r="D3" s="10" t="s">
        <v>1236</v>
      </c>
      <c r="E3" s="5">
        <v>350000</v>
      </c>
      <c r="F3" s="8">
        <v>0</v>
      </c>
      <c r="G3" s="6">
        <v>1</v>
      </c>
      <c r="H3" s="6" t="s">
        <v>1237</v>
      </c>
      <c r="I3" s="6" t="s">
        <v>15</v>
      </c>
      <c r="J3" s="6" t="s">
        <v>37</v>
      </c>
      <c r="K3" s="6">
        <v>775</v>
      </c>
    </row>
    <row r="4" spans="1:11" ht="39" x14ac:dyDescent="0.25">
      <c r="A4" s="6" t="s">
        <v>1231</v>
      </c>
      <c r="B4" s="7" t="s">
        <v>1238</v>
      </c>
      <c r="C4" s="6">
        <v>3</v>
      </c>
      <c r="D4" s="10" t="s">
        <v>1239</v>
      </c>
      <c r="E4" s="5">
        <v>600000</v>
      </c>
      <c r="F4" s="8">
        <v>0</v>
      </c>
      <c r="G4" s="6">
        <v>1</v>
      </c>
      <c r="H4" s="6" t="s">
        <v>1240</v>
      </c>
      <c r="I4" s="6" t="s">
        <v>15</v>
      </c>
      <c r="J4" s="6" t="s">
        <v>37</v>
      </c>
      <c r="K4" s="6">
        <v>800</v>
      </c>
    </row>
    <row r="5" spans="1:11" ht="39" x14ac:dyDescent="0.25">
      <c r="A5" s="6" t="s">
        <v>1231</v>
      </c>
      <c r="B5" s="7" t="s">
        <v>1241</v>
      </c>
      <c r="C5" s="6">
        <v>4</v>
      </c>
      <c r="D5" s="10" t="s">
        <v>1242</v>
      </c>
      <c r="E5" s="5">
        <v>500000</v>
      </c>
      <c r="F5" s="8">
        <v>0</v>
      </c>
      <c r="G5" s="6">
        <v>1</v>
      </c>
      <c r="H5" s="6" t="s">
        <v>1243</v>
      </c>
      <c r="I5" s="6" t="s">
        <v>15</v>
      </c>
      <c r="J5" s="6" t="s">
        <v>37</v>
      </c>
      <c r="K5" s="6">
        <v>700</v>
      </c>
    </row>
    <row r="6" spans="1:11" ht="39" x14ac:dyDescent="0.25">
      <c r="A6" s="6" t="s">
        <v>1231</v>
      </c>
      <c r="B6" s="7" t="s">
        <v>1244</v>
      </c>
      <c r="C6" s="6">
        <v>5</v>
      </c>
      <c r="D6" s="10" t="s">
        <v>1245</v>
      </c>
      <c r="E6" s="5">
        <v>250000</v>
      </c>
      <c r="F6" s="8">
        <v>0</v>
      </c>
      <c r="G6" s="6">
        <v>1</v>
      </c>
      <c r="H6" s="6" t="s">
        <v>1246</v>
      </c>
      <c r="I6" s="6" t="s">
        <v>15</v>
      </c>
      <c r="J6" s="6" t="s">
        <v>37</v>
      </c>
      <c r="K6" s="6">
        <v>372</v>
      </c>
    </row>
    <row r="7" spans="1:11" ht="39" x14ac:dyDescent="0.25">
      <c r="A7" s="6" t="s">
        <v>1231</v>
      </c>
      <c r="B7" s="7" t="s">
        <v>1247</v>
      </c>
      <c r="C7" s="6">
        <v>6</v>
      </c>
      <c r="D7" s="10" t="s">
        <v>1248</v>
      </c>
      <c r="E7" s="5">
        <v>300000</v>
      </c>
      <c r="F7" s="8">
        <v>0</v>
      </c>
      <c r="G7" s="6">
        <v>1</v>
      </c>
      <c r="H7" s="6" t="s">
        <v>1249</v>
      </c>
      <c r="I7" s="6" t="s">
        <v>15</v>
      </c>
      <c r="J7" s="6" t="s">
        <v>37</v>
      </c>
      <c r="K7" s="6">
        <v>459</v>
      </c>
    </row>
    <row r="8" spans="1:11" ht="39" x14ac:dyDescent="0.25">
      <c r="A8" s="6" t="s">
        <v>1231</v>
      </c>
      <c r="B8" s="7" t="s">
        <v>1250</v>
      </c>
      <c r="C8" s="6">
        <v>7</v>
      </c>
      <c r="D8" s="10" t="s">
        <v>1251</v>
      </c>
      <c r="E8" s="5">
        <v>300000</v>
      </c>
      <c r="F8" s="8">
        <v>0</v>
      </c>
      <c r="G8" s="6">
        <v>1</v>
      </c>
      <c r="H8" s="6" t="s">
        <v>1240</v>
      </c>
      <c r="I8" s="6" t="s">
        <v>15</v>
      </c>
      <c r="J8" s="6" t="s">
        <v>37</v>
      </c>
      <c r="K8" s="6">
        <v>800</v>
      </c>
    </row>
    <row r="9" spans="1:11" ht="39" x14ac:dyDescent="0.25">
      <c r="A9" s="6" t="s">
        <v>1231</v>
      </c>
      <c r="B9" s="7" t="s">
        <v>1252</v>
      </c>
      <c r="C9" s="6">
        <v>8</v>
      </c>
      <c r="D9" s="10" t="s">
        <v>1253</v>
      </c>
      <c r="E9" s="5">
        <v>300000</v>
      </c>
      <c r="F9" s="8">
        <v>0</v>
      </c>
      <c r="G9" s="6">
        <v>1</v>
      </c>
      <c r="H9" s="6" t="s">
        <v>1254</v>
      </c>
      <c r="I9" s="6" t="s">
        <v>15</v>
      </c>
      <c r="J9" s="6" t="s">
        <v>37</v>
      </c>
      <c r="K9" s="6">
        <v>408</v>
      </c>
    </row>
    <row r="10" spans="1:11" ht="51.75" x14ac:dyDescent="0.25">
      <c r="A10" s="6" t="s">
        <v>1231</v>
      </c>
      <c r="B10" s="7" t="s">
        <v>1255</v>
      </c>
      <c r="C10" s="6">
        <v>9</v>
      </c>
      <c r="D10" s="10" t="s">
        <v>1256</v>
      </c>
      <c r="E10" s="5">
        <v>200000</v>
      </c>
      <c r="F10" s="8">
        <v>0</v>
      </c>
      <c r="G10" s="6">
        <v>1</v>
      </c>
      <c r="H10" s="6" t="s">
        <v>1246</v>
      </c>
      <c r="I10" s="6" t="s">
        <v>15</v>
      </c>
      <c r="J10" s="6" t="s">
        <v>37</v>
      </c>
      <c r="K10" s="6">
        <v>372</v>
      </c>
    </row>
    <row r="11" spans="1:11" ht="39" x14ac:dyDescent="0.25">
      <c r="A11" s="6" t="s">
        <v>1231</v>
      </c>
      <c r="B11" s="7" t="s">
        <v>1257</v>
      </c>
      <c r="C11" s="6">
        <v>10</v>
      </c>
      <c r="D11" s="10" t="s">
        <v>1258</v>
      </c>
      <c r="E11" s="5">
        <v>484427</v>
      </c>
      <c r="F11" s="8">
        <v>0</v>
      </c>
      <c r="G11" s="6">
        <v>1</v>
      </c>
      <c r="H11" s="6" t="s">
        <v>1259</v>
      </c>
      <c r="I11" s="6" t="s">
        <v>15</v>
      </c>
      <c r="J11" s="6" t="s">
        <v>37</v>
      </c>
      <c r="K11" s="6">
        <v>459</v>
      </c>
    </row>
    <row r="12" spans="1:11" ht="26.25" x14ac:dyDescent="0.25">
      <c r="A12" s="6" t="s">
        <v>1231</v>
      </c>
      <c r="B12" s="7" t="s">
        <v>1260</v>
      </c>
      <c r="C12" s="6">
        <v>11</v>
      </c>
      <c r="D12" s="10" t="s">
        <v>1261</v>
      </c>
      <c r="E12" s="5">
        <v>400000</v>
      </c>
      <c r="F12" s="8">
        <v>0</v>
      </c>
      <c r="G12" s="6">
        <v>1</v>
      </c>
      <c r="H12" s="6" t="s">
        <v>1262</v>
      </c>
      <c r="I12" s="6" t="s">
        <v>220</v>
      </c>
      <c r="J12" s="6" t="s">
        <v>37</v>
      </c>
      <c r="K12" s="6">
        <v>467</v>
      </c>
    </row>
    <row r="13" spans="1:11" ht="26.25" x14ac:dyDescent="0.25">
      <c r="A13" s="6" t="s">
        <v>1231</v>
      </c>
      <c r="B13" s="7" t="s">
        <v>1263</v>
      </c>
      <c r="C13" s="6">
        <v>12</v>
      </c>
      <c r="D13" s="10" t="s">
        <v>1264</v>
      </c>
      <c r="E13" s="5">
        <v>500000</v>
      </c>
      <c r="F13" s="8">
        <v>0</v>
      </c>
      <c r="G13" s="6">
        <v>1</v>
      </c>
      <c r="H13" s="6" t="s">
        <v>1246</v>
      </c>
      <c r="I13" s="6" t="s">
        <v>52</v>
      </c>
      <c r="J13" s="6" t="s">
        <v>37</v>
      </c>
      <c r="K13" s="6">
        <v>372</v>
      </c>
    </row>
    <row r="14" spans="1:11" x14ac:dyDescent="0.25">
      <c r="A14" s="27"/>
      <c r="B14" s="28"/>
      <c r="C14" s="27"/>
      <c r="D14" s="27"/>
      <c r="E14" s="14">
        <f>SUM(E2:E13)</f>
        <v>4374427</v>
      </c>
      <c r="F14" s="29"/>
      <c r="G14" s="27"/>
      <c r="H14" s="27"/>
      <c r="I14" s="27"/>
      <c r="J14" s="27"/>
      <c r="K14" s="27"/>
    </row>
  </sheetData>
  <autoFilter ref="A1:K14" xr:uid="{00000000-0009-0000-0000-000021000000}"/>
  <pageMargins left="0.7" right="0.7" top="0.75" bottom="0.75" header="0.3" footer="0.3"/>
  <pageSetup paperSize="9" scale="52"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K11"/>
  <sheetViews>
    <sheetView zoomScale="50" zoomScaleNormal="50" workbookViewId="0">
      <pane ySplit="1" topLeftCell="A2" activePane="bottomLeft" state="frozen"/>
      <selection pane="bottomLeft" activeCell="I50" sqref="I50"/>
    </sheetView>
  </sheetViews>
  <sheetFormatPr defaultRowHeight="15" x14ac:dyDescent="0.25"/>
  <cols>
    <col min="1" max="1" width="29.855468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7"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1265</v>
      </c>
      <c r="B2" s="7" t="s">
        <v>1266</v>
      </c>
      <c r="C2" s="6">
        <v>1</v>
      </c>
      <c r="D2" s="10" t="s">
        <v>1267</v>
      </c>
      <c r="E2" s="5">
        <v>3000000</v>
      </c>
      <c r="F2" s="8">
        <v>0</v>
      </c>
      <c r="G2" s="6">
        <v>1</v>
      </c>
      <c r="H2" s="6" t="s">
        <v>1268</v>
      </c>
      <c r="I2" s="6" t="s">
        <v>20</v>
      </c>
      <c r="J2" s="6" t="s">
        <v>37</v>
      </c>
      <c r="K2" s="6">
        <v>247</v>
      </c>
    </row>
    <row r="3" spans="1:11" ht="39" x14ac:dyDescent="0.25">
      <c r="A3" s="6" t="s">
        <v>1265</v>
      </c>
      <c r="B3" s="7" t="s">
        <v>1269</v>
      </c>
      <c r="C3" s="6">
        <v>2</v>
      </c>
      <c r="D3" s="10" t="s">
        <v>1270</v>
      </c>
      <c r="E3" s="5">
        <v>1300000</v>
      </c>
      <c r="F3" s="8">
        <v>0</v>
      </c>
      <c r="G3" s="6">
        <v>1</v>
      </c>
      <c r="H3" s="6" t="s">
        <v>1271</v>
      </c>
      <c r="I3" s="6" t="s">
        <v>32</v>
      </c>
      <c r="J3" s="6" t="s">
        <v>37</v>
      </c>
      <c r="K3" s="6">
        <v>832</v>
      </c>
    </row>
    <row r="4" spans="1:11" ht="39" x14ac:dyDescent="0.25">
      <c r="A4" s="6" t="s">
        <v>1265</v>
      </c>
      <c r="B4" s="7" t="s">
        <v>1272</v>
      </c>
      <c r="C4" s="6">
        <v>3</v>
      </c>
      <c r="D4" s="10" t="s">
        <v>1273</v>
      </c>
      <c r="E4" s="5">
        <v>601075.13</v>
      </c>
      <c r="F4" s="8">
        <v>0</v>
      </c>
      <c r="G4" s="6">
        <v>1</v>
      </c>
      <c r="H4" s="6" t="s">
        <v>1274</v>
      </c>
      <c r="I4" s="6" t="s">
        <v>32</v>
      </c>
      <c r="J4" s="6" t="s">
        <v>37</v>
      </c>
      <c r="K4" s="6">
        <v>650</v>
      </c>
    </row>
    <row r="5" spans="1:11" ht="39" x14ac:dyDescent="0.25">
      <c r="A5" s="6" t="s">
        <v>1265</v>
      </c>
      <c r="B5" s="7" t="s">
        <v>1275</v>
      </c>
      <c r="C5" s="6">
        <v>4</v>
      </c>
      <c r="D5" s="10" t="s">
        <v>1276</v>
      </c>
      <c r="E5" s="5">
        <v>1050000</v>
      </c>
      <c r="F5" s="8">
        <v>0</v>
      </c>
      <c r="G5" s="6">
        <v>1</v>
      </c>
      <c r="H5" s="6" t="s">
        <v>1274</v>
      </c>
      <c r="I5" s="6" t="s">
        <v>32</v>
      </c>
      <c r="J5" s="6" t="s">
        <v>37</v>
      </c>
      <c r="K5" s="6">
        <v>1046</v>
      </c>
    </row>
    <row r="6" spans="1:11" ht="39" x14ac:dyDescent="0.25">
      <c r="A6" s="6" t="s">
        <v>1265</v>
      </c>
      <c r="B6" s="7" t="s">
        <v>1277</v>
      </c>
      <c r="C6" s="6">
        <v>5</v>
      </c>
      <c r="D6" s="10" t="s">
        <v>1278</v>
      </c>
      <c r="E6" s="5">
        <v>890000</v>
      </c>
      <c r="F6" s="8">
        <v>0</v>
      </c>
      <c r="G6" s="6">
        <v>1</v>
      </c>
      <c r="H6" s="6" t="s">
        <v>1279</v>
      </c>
      <c r="I6" s="6" t="s">
        <v>15</v>
      </c>
      <c r="J6" s="6" t="s">
        <v>37</v>
      </c>
      <c r="K6" s="6">
        <v>339</v>
      </c>
    </row>
    <row r="7" spans="1:11" x14ac:dyDescent="0.25">
      <c r="A7" s="6" t="s">
        <v>1265</v>
      </c>
      <c r="B7" s="7" t="s">
        <v>1280</v>
      </c>
      <c r="C7" s="6">
        <v>6</v>
      </c>
      <c r="D7" s="10" t="s">
        <v>1281</v>
      </c>
      <c r="E7" s="5">
        <v>250000</v>
      </c>
      <c r="F7" s="8">
        <v>0</v>
      </c>
      <c r="G7" s="6">
        <v>1</v>
      </c>
      <c r="H7" s="6" t="s">
        <v>1282</v>
      </c>
      <c r="I7" s="6" t="s">
        <v>15</v>
      </c>
      <c r="J7" s="6" t="s">
        <v>37</v>
      </c>
      <c r="K7" s="6">
        <v>939</v>
      </c>
    </row>
    <row r="8" spans="1:11" ht="39" x14ac:dyDescent="0.25">
      <c r="A8" s="6" t="s">
        <v>1265</v>
      </c>
      <c r="B8" s="7" t="s">
        <v>1283</v>
      </c>
      <c r="C8" s="6">
        <v>7</v>
      </c>
      <c r="D8" s="10" t="s">
        <v>1284</v>
      </c>
      <c r="E8" s="5">
        <v>735000</v>
      </c>
      <c r="F8" s="8">
        <v>0</v>
      </c>
      <c r="G8" s="6">
        <v>1</v>
      </c>
      <c r="H8" s="6" t="s">
        <v>1285</v>
      </c>
      <c r="I8" s="6" t="s">
        <v>32</v>
      </c>
      <c r="J8" s="6" t="s">
        <v>37</v>
      </c>
      <c r="K8" s="6">
        <v>192</v>
      </c>
    </row>
    <row r="9" spans="1:11" ht="26.25" x14ac:dyDescent="0.25">
      <c r="A9" s="6" t="s">
        <v>1265</v>
      </c>
      <c r="B9" s="7" t="s">
        <v>1286</v>
      </c>
      <c r="C9" s="6">
        <v>8</v>
      </c>
      <c r="D9" s="10" t="s">
        <v>1287</v>
      </c>
      <c r="E9" s="5">
        <v>300000</v>
      </c>
      <c r="F9" s="8">
        <v>0</v>
      </c>
      <c r="G9" s="6">
        <v>1</v>
      </c>
      <c r="H9" s="6" t="s">
        <v>1288</v>
      </c>
      <c r="I9" s="6" t="s">
        <v>15</v>
      </c>
      <c r="J9" s="6" t="s">
        <v>37</v>
      </c>
      <c r="K9" s="6">
        <v>250</v>
      </c>
    </row>
    <row r="10" spans="1:11" ht="26.25" x14ac:dyDescent="0.25">
      <c r="A10" s="6" t="s">
        <v>1265</v>
      </c>
      <c r="B10" s="7" t="s">
        <v>1289</v>
      </c>
      <c r="C10" s="6">
        <v>9</v>
      </c>
      <c r="D10" s="10" t="s">
        <v>1290</v>
      </c>
      <c r="E10" s="5">
        <v>2400000</v>
      </c>
      <c r="F10" s="8">
        <v>0</v>
      </c>
      <c r="G10" s="6">
        <v>1</v>
      </c>
      <c r="H10" s="6" t="s">
        <v>1291</v>
      </c>
      <c r="I10" s="6" t="s">
        <v>32</v>
      </c>
      <c r="J10" s="6" t="s">
        <v>37</v>
      </c>
      <c r="K10" s="6">
        <v>772</v>
      </c>
    </row>
    <row r="11" spans="1:11" x14ac:dyDescent="0.25">
      <c r="A11" s="6"/>
      <c r="B11" s="7"/>
      <c r="C11" s="6"/>
      <c r="D11" s="10"/>
      <c r="E11" s="14">
        <f>SUM(E2:E10)</f>
        <v>10526075.129999999</v>
      </c>
      <c r="F11" s="8"/>
      <c r="G11" s="6"/>
      <c r="H11" s="6"/>
      <c r="I11" s="6"/>
      <c r="J11" s="6"/>
      <c r="K11" s="6"/>
    </row>
  </sheetData>
  <autoFilter ref="A1:K11" xr:uid="{00000000-0009-0000-0000-000022000000}"/>
  <pageMargins left="0.7" right="0.7" top="0.75" bottom="0.75" header="0.3" footer="0.3"/>
  <pageSetup paperSize="9" scale="5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6"/>
  <sheetViews>
    <sheetView zoomScale="69" zoomScaleNormal="69" workbookViewId="0">
      <pane ySplit="1" topLeftCell="A2" activePane="bottomLeft" state="frozen"/>
      <selection pane="bottomLeft" activeCell="E2" sqref="E2:E5"/>
    </sheetView>
  </sheetViews>
  <sheetFormatPr defaultRowHeight="15" x14ac:dyDescent="0.25"/>
  <cols>
    <col min="1" max="1" width="19.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6.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1292</v>
      </c>
      <c r="B2" s="7" t="s">
        <v>1293</v>
      </c>
      <c r="C2" s="6">
        <v>1</v>
      </c>
      <c r="D2" s="10" t="s">
        <v>1294</v>
      </c>
      <c r="E2" s="5">
        <v>590000</v>
      </c>
      <c r="F2" s="8">
        <v>0</v>
      </c>
      <c r="G2" s="6">
        <v>2</v>
      </c>
      <c r="H2" s="6" t="s">
        <v>1295</v>
      </c>
      <c r="I2" s="6" t="s">
        <v>15</v>
      </c>
      <c r="J2" s="6" t="s">
        <v>37</v>
      </c>
      <c r="K2" s="6">
        <v>1321</v>
      </c>
    </row>
    <row r="3" spans="1:11" ht="39" x14ac:dyDescent="0.25">
      <c r="A3" s="6" t="s">
        <v>1292</v>
      </c>
      <c r="B3" s="7" t="s">
        <v>1296</v>
      </c>
      <c r="C3" s="6">
        <v>2</v>
      </c>
      <c r="D3" s="10" t="s">
        <v>1297</v>
      </c>
      <c r="E3" s="5">
        <v>407000</v>
      </c>
      <c r="F3" s="8">
        <v>0</v>
      </c>
      <c r="G3" s="6">
        <v>4</v>
      </c>
      <c r="H3" s="6" t="s">
        <v>1298</v>
      </c>
      <c r="I3" s="6" t="s">
        <v>228</v>
      </c>
      <c r="J3" s="6" t="s">
        <v>37</v>
      </c>
      <c r="K3" s="6">
        <v>1818</v>
      </c>
    </row>
    <row r="4" spans="1:11" ht="39" x14ac:dyDescent="0.25">
      <c r="A4" s="6" t="s">
        <v>1292</v>
      </c>
      <c r="B4" s="7" t="s">
        <v>1299</v>
      </c>
      <c r="C4" s="6">
        <v>3</v>
      </c>
      <c r="D4" s="10" t="s">
        <v>1300</v>
      </c>
      <c r="E4" s="5">
        <v>290000</v>
      </c>
      <c r="F4" s="8">
        <v>0</v>
      </c>
      <c r="G4" s="6">
        <v>1</v>
      </c>
      <c r="H4" s="6" t="s">
        <v>1301</v>
      </c>
      <c r="I4" s="6" t="s">
        <v>32</v>
      </c>
      <c r="J4" s="6" t="s">
        <v>37</v>
      </c>
      <c r="K4" s="6">
        <v>383</v>
      </c>
    </row>
    <row r="5" spans="1:11" ht="26.25" x14ac:dyDescent="0.25">
      <c r="A5" s="6" t="s">
        <v>1292</v>
      </c>
      <c r="B5" s="7" t="s">
        <v>1302</v>
      </c>
      <c r="C5" s="6">
        <v>4</v>
      </c>
      <c r="D5" s="10" t="s">
        <v>1303</v>
      </c>
      <c r="E5" s="5">
        <v>1400000</v>
      </c>
      <c r="F5" s="8">
        <v>0</v>
      </c>
      <c r="G5" s="6">
        <v>1</v>
      </c>
      <c r="H5" s="6" t="s">
        <v>1304</v>
      </c>
      <c r="I5" s="6" t="s">
        <v>15</v>
      </c>
      <c r="J5" s="6" t="s">
        <v>37</v>
      </c>
      <c r="K5" s="6">
        <v>400</v>
      </c>
    </row>
    <row r="6" spans="1:11" x14ac:dyDescent="0.25">
      <c r="A6" s="19"/>
      <c r="B6" s="20"/>
      <c r="C6" s="19"/>
      <c r="D6" s="19"/>
      <c r="E6" s="24">
        <f>SUM(E2:E5)</f>
        <v>2687000</v>
      </c>
      <c r="F6" s="21"/>
      <c r="G6" s="19"/>
      <c r="H6" s="19"/>
      <c r="I6" s="19"/>
      <c r="J6" s="19"/>
      <c r="K6" s="19"/>
    </row>
  </sheetData>
  <autoFilter ref="A1:K6" xr:uid="{00000000-0009-0000-0000-000023000000}"/>
  <pageMargins left="0.7" right="0.7" top="0.75" bottom="0.75" header="0.3" footer="0.3"/>
  <pageSetup paperSize="9" scale="48"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K8"/>
  <sheetViews>
    <sheetView zoomScale="71" zoomScaleNormal="71" workbookViewId="0">
      <pane ySplit="1" topLeftCell="A2" activePane="bottomLeft" state="frozen"/>
      <selection pane="bottomLeft" activeCell="E2" sqref="E2:E7"/>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5.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1305</v>
      </c>
      <c r="B2" s="7" t="s">
        <v>1306</v>
      </c>
      <c r="C2" s="6">
        <v>1</v>
      </c>
      <c r="D2" s="10" t="s">
        <v>1307</v>
      </c>
      <c r="E2" s="5">
        <v>69500</v>
      </c>
      <c r="F2" s="8">
        <v>0</v>
      </c>
      <c r="G2" s="6">
        <v>1</v>
      </c>
      <c r="H2" s="6" t="s">
        <v>1308</v>
      </c>
      <c r="I2" s="6" t="s">
        <v>275</v>
      </c>
      <c r="J2" s="6" t="s">
        <v>21</v>
      </c>
      <c r="K2" s="6">
        <v>1350</v>
      </c>
    </row>
    <row r="3" spans="1:11" ht="51.75" x14ac:dyDescent="0.25">
      <c r="A3" s="6" t="s">
        <v>1305</v>
      </c>
      <c r="B3" s="7" t="s">
        <v>1309</v>
      </c>
      <c r="C3" s="6">
        <v>2</v>
      </c>
      <c r="D3" s="10" t="s">
        <v>1310</v>
      </c>
      <c r="E3" s="5">
        <v>150000</v>
      </c>
      <c r="F3" s="8">
        <v>0</v>
      </c>
      <c r="G3" s="6">
        <v>1</v>
      </c>
      <c r="H3" s="6" t="s">
        <v>1311</v>
      </c>
      <c r="I3" s="6" t="s">
        <v>275</v>
      </c>
      <c r="J3" s="6" t="s">
        <v>21</v>
      </c>
      <c r="K3" s="6">
        <v>944</v>
      </c>
    </row>
    <row r="4" spans="1:11" ht="51.75" x14ac:dyDescent="0.25">
      <c r="A4" s="6" t="s">
        <v>1305</v>
      </c>
      <c r="B4" s="7" t="s">
        <v>1312</v>
      </c>
      <c r="C4" s="6">
        <v>3</v>
      </c>
      <c r="D4" s="10" t="s">
        <v>1313</v>
      </c>
      <c r="E4" s="5">
        <v>800000</v>
      </c>
      <c r="F4" s="8">
        <v>0</v>
      </c>
      <c r="G4" s="6">
        <v>1</v>
      </c>
      <c r="H4" s="6" t="s">
        <v>1314</v>
      </c>
      <c r="I4" s="6" t="s">
        <v>15</v>
      </c>
      <c r="J4" s="6" t="s">
        <v>21</v>
      </c>
      <c r="K4" s="6">
        <v>448</v>
      </c>
    </row>
    <row r="5" spans="1:11" ht="39" x14ac:dyDescent="0.25">
      <c r="A5" s="6" t="s">
        <v>1305</v>
      </c>
      <c r="B5" s="7" t="s">
        <v>1315</v>
      </c>
      <c r="C5" s="6">
        <v>4</v>
      </c>
      <c r="D5" s="10" t="s">
        <v>1316</v>
      </c>
      <c r="E5" s="5">
        <v>905000</v>
      </c>
      <c r="F5" s="8">
        <v>0</v>
      </c>
      <c r="G5" s="6">
        <v>1</v>
      </c>
      <c r="H5" s="6" t="s">
        <v>1317</v>
      </c>
      <c r="I5" s="6" t="s">
        <v>20</v>
      </c>
      <c r="J5" s="6" t="s">
        <v>37</v>
      </c>
      <c r="K5" s="6">
        <v>70</v>
      </c>
    </row>
    <row r="6" spans="1:11" ht="51.75" x14ac:dyDescent="0.25">
      <c r="A6" s="6" t="s">
        <v>1305</v>
      </c>
      <c r="B6" s="7" t="s">
        <v>1318</v>
      </c>
      <c r="C6" s="6">
        <v>5</v>
      </c>
      <c r="D6" s="10" t="s">
        <v>1319</v>
      </c>
      <c r="E6" s="5">
        <v>500000</v>
      </c>
      <c r="F6" s="8">
        <v>0</v>
      </c>
      <c r="G6" s="6">
        <v>1</v>
      </c>
      <c r="H6" s="6" t="s">
        <v>1308</v>
      </c>
      <c r="I6" s="6" t="s">
        <v>275</v>
      </c>
      <c r="J6" s="6" t="s">
        <v>21</v>
      </c>
      <c r="K6" s="6">
        <v>1350</v>
      </c>
    </row>
    <row r="7" spans="1:11" ht="26.25" x14ac:dyDescent="0.25">
      <c r="A7" s="6" t="s">
        <v>1305</v>
      </c>
      <c r="B7" s="7" t="s">
        <v>1320</v>
      </c>
      <c r="C7" s="6">
        <v>6</v>
      </c>
      <c r="D7" s="10" t="s">
        <v>1321</v>
      </c>
      <c r="E7" s="5">
        <v>342363.06</v>
      </c>
      <c r="F7" s="8">
        <v>0</v>
      </c>
      <c r="G7" s="6">
        <v>1</v>
      </c>
      <c r="H7" s="6" t="s">
        <v>1322</v>
      </c>
      <c r="I7" s="6" t="s">
        <v>275</v>
      </c>
      <c r="J7" s="6" t="s">
        <v>21</v>
      </c>
      <c r="K7" s="6">
        <v>1512</v>
      </c>
    </row>
    <row r="8" spans="1:11" x14ac:dyDescent="0.25">
      <c r="E8" s="12">
        <f>SUM(E2:E7)</f>
        <v>2766863.06</v>
      </c>
    </row>
  </sheetData>
  <autoFilter ref="A1:K7" xr:uid="{00000000-0009-0000-0000-000024000000}"/>
  <pageMargins left="0.7" right="0.7" top="0.75" bottom="0.75" header="0.3" footer="0.3"/>
  <pageSetup paperSize="9" scale="45"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K8"/>
  <sheetViews>
    <sheetView zoomScale="73" zoomScaleNormal="73" workbookViewId="0">
      <pane ySplit="1" topLeftCell="A2" activePane="bottomLeft" state="frozen"/>
      <selection pane="bottomLeft" activeCell="E2" sqref="E2:E7"/>
    </sheetView>
  </sheetViews>
  <sheetFormatPr defaultRowHeight="15" x14ac:dyDescent="0.25"/>
  <cols>
    <col min="1" max="1" width="21.5703125" customWidth="1"/>
    <col min="2" max="2" width="16.85546875" bestFit="1" customWidth="1"/>
    <col min="3" max="3" width="7.5703125" bestFit="1" customWidth="1"/>
    <col min="4" max="4" width="50.5703125" customWidth="1"/>
    <col min="5" max="5" width="42.5703125" customWidth="1"/>
    <col min="6" max="6" width="23.42578125" bestFit="1" customWidth="1"/>
    <col min="7" max="7" width="7.85546875" bestFit="1" customWidth="1"/>
    <col min="8" max="8" width="23.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4.5" x14ac:dyDescent="0.25">
      <c r="A2" s="6" t="s">
        <v>1323</v>
      </c>
      <c r="B2" s="7" t="s">
        <v>1324</v>
      </c>
      <c r="C2" s="6">
        <v>1</v>
      </c>
      <c r="D2" s="10" t="s">
        <v>1325</v>
      </c>
      <c r="E2" s="5">
        <v>800000</v>
      </c>
      <c r="F2" s="8">
        <v>0</v>
      </c>
      <c r="G2" s="6">
        <v>1</v>
      </c>
      <c r="H2" s="6" t="s">
        <v>1326</v>
      </c>
      <c r="I2" s="6" t="s">
        <v>20</v>
      </c>
      <c r="J2" s="6" t="s">
        <v>37</v>
      </c>
      <c r="K2" s="6">
        <v>696</v>
      </c>
    </row>
    <row r="3" spans="1:11" ht="77.25" x14ac:dyDescent="0.25">
      <c r="A3" s="6" t="s">
        <v>1323</v>
      </c>
      <c r="B3" s="7" t="s">
        <v>1327</v>
      </c>
      <c r="C3" s="6">
        <v>2</v>
      </c>
      <c r="D3" s="10" t="s">
        <v>1328</v>
      </c>
      <c r="E3" s="5">
        <v>800000</v>
      </c>
      <c r="F3" s="8">
        <v>0</v>
      </c>
      <c r="G3" s="6">
        <v>1</v>
      </c>
      <c r="H3" s="6" t="s">
        <v>1329</v>
      </c>
      <c r="I3" s="6" t="s">
        <v>228</v>
      </c>
      <c r="J3" s="6" t="s">
        <v>37</v>
      </c>
      <c r="K3" s="6">
        <v>246</v>
      </c>
    </row>
    <row r="4" spans="1:11" ht="39" x14ac:dyDescent="0.25">
      <c r="A4" s="6" t="s">
        <v>1323</v>
      </c>
      <c r="B4" s="7" t="s">
        <v>1330</v>
      </c>
      <c r="C4" s="6">
        <v>3</v>
      </c>
      <c r="D4" s="10" t="s">
        <v>1331</v>
      </c>
      <c r="E4" s="5">
        <v>390000</v>
      </c>
      <c r="F4" s="8">
        <v>0</v>
      </c>
      <c r="G4" s="6">
        <v>1</v>
      </c>
      <c r="H4" s="6" t="s">
        <v>1332</v>
      </c>
      <c r="I4" s="6" t="s">
        <v>270</v>
      </c>
      <c r="J4" s="6" t="s">
        <v>37</v>
      </c>
      <c r="K4" s="6">
        <v>902</v>
      </c>
    </row>
    <row r="5" spans="1:11" ht="51.75" x14ac:dyDescent="0.25">
      <c r="A5" s="6" t="s">
        <v>1323</v>
      </c>
      <c r="B5" s="7" t="s">
        <v>1333</v>
      </c>
      <c r="C5" s="6">
        <v>4</v>
      </c>
      <c r="D5" s="10" t="s">
        <v>1334</v>
      </c>
      <c r="E5" s="5">
        <v>800000</v>
      </c>
      <c r="F5" s="8">
        <v>0</v>
      </c>
      <c r="G5" s="6">
        <v>1</v>
      </c>
      <c r="H5" s="6" t="s">
        <v>1335</v>
      </c>
      <c r="I5" s="6" t="s">
        <v>53</v>
      </c>
      <c r="J5" s="6" t="s">
        <v>37</v>
      </c>
      <c r="K5" s="6">
        <v>202</v>
      </c>
    </row>
    <row r="6" spans="1:11" ht="51.75" x14ac:dyDescent="0.25">
      <c r="A6" s="6" t="s">
        <v>1323</v>
      </c>
      <c r="B6" s="7" t="s">
        <v>1336</v>
      </c>
      <c r="C6" s="6">
        <v>5</v>
      </c>
      <c r="D6" s="10" t="s">
        <v>1337</v>
      </c>
      <c r="E6" s="5">
        <v>320000</v>
      </c>
      <c r="F6" s="8">
        <v>0</v>
      </c>
      <c r="G6" s="6">
        <v>1</v>
      </c>
      <c r="H6" s="6" t="s">
        <v>1338</v>
      </c>
      <c r="I6" s="6" t="s">
        <v>270</v>
      </c>
      <c r="J6" s="6" t="s">
        <v>21</v>
      </c>
      <c r="K6" s="6">
        <v>410</v>
      </c>
    </row>
    <row r="7" spans="1:11" ht="51.75" x14ac:dyDescent="0.25">
      <c r="A7" s="6" t="s">
        <v>1323</v>
      </c>
      <c r="B7" s="7" t="s">
        <v>1339</v>
      </c>
      <c r="C7" s="6">
        <v>6</v>
      </c>
      <c r="D7" s="10" t="s">
        <v>1340</v>
      </c>
      <c r="E7" s="5">
        <v>120000</v>
      </c>
      <c r="F7" s="8">
        <v>0</v>
      </c>
      <c r="G7" s="6">
        <v>1</v>
      </c>
      <c r="H7" s="6" t="s">
        <v>1341</v>
      </c>
      <c r="I7" s="6" t="s">
        <v>32</v>
      </c>
      <c r="J7" s="6" t="s">
        <v>21</v>
      </c>
      <c r="K7" s="6">
        <v>1364</v>
      </c>
    </row>
    <row r="8" spans="1:11" x14ac:dyDescent="0.25">
      <c r="A8" s="6"/>
      <c r="B8" s="7"/>
      <c r="C8" s="6"/>
      <c r="D8" s="10"/>
      <c r="E8" s="14">
        <f>SUM(E2:E7)</f>
        <v>3230000</v>
      </c>
      <c r="F8" s="8"/>
      <c r="G8" s="6"/>
      <c r="H8" s="6"/>
      <c r="I8" s="6"/>
      <c r="J8" s="6"/>
      <c r="K8" s="6"/>
    </row>
  </sheetData>
  <autoFilter ref="A1:K8" xr:uid="{00000000-0009-0000-0000-000025000000}"/>
  <pageMargins left="0.7" right="0.7" top="0.75" bottom="0.75" header="0.3" footer="0.3"/>
  <pageSetup paperSize="9" scale="48"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K16"/>
  <sheetViews>
    <sheetView zoomScale="91" zoomScaleNormal="91" workbookViewId="0">
      <pane ySplit="1" topLeftCell="A2" activePane="bottomLeft" state="frozen"/>
      <selection pane="bottomLeft" activeCell="E2" sqref="E2:E15"/>
    </sheetView>
  </sheetViews>
  <sheetFormatPr defaultRowHeight="15" x14ac:dyDescent="0.25"/>
  <cols>
    <col min="1" max="1" width="20.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7.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30" t="s">
        <v>3</v>
      </c>
      <c r="E1" s="1" t="s">
        <v>4</v>
      </c>
      <c r="F1" s="1" t="s">
        <v>5</v>
      </c>
      <c r="G1" s="1" t="s">
        <v>6</v>
      </c>
      <c r="H1" s="1" t="s">
        <v>7</v>
      </c>
      <c r="I1" s="1" t="s">
        <v>8</v>
      </c>
      <c r="J1" s="1" t="s">
        <v>9</v>
      </c>
      <c r="K1" s="1" t="s">
        <v>10</v>
      </c>
    </row>
    <row r="2" spans="1:11" ht="26.25" x14ac:dyDescent="0.25">
      <c r="A2" s="6" t="s">
        <v>1342</v>
      </c>
      <c r="B2" s="7" t="s">
        <v>1343</v>
      </c>
      <c r="C2" s="6">
        <v>1</v>
      </c>
      <c r="D2" s="10" t="s">
        <v>1344</v>
      </c>
      <c r="E2" s="5">
        <v>300000</v>
      </c>
      <c r="F2" s="8">
        <v>0</v>
      </c>
      <c r="G2" s="6">
        <v>2</v>
      </c>
      <c r="H2" s="6" t="s">
        <v>1345</v>
      </c>
      <c r="I2" s="6" t="s">
        <v>15</v>
      </c>
      <c r="J2" s="6" t="s">
        <v>37</v>
      </c>
      <c r="K2" s="6">
        <v>2920</v>
      </c>
    </row>
    <row r="3" spans="1:11" ht="26.25" x14ac:dyDescent="0.25">
      <c r="A3" s="6" t="s">
        <v>1342</v>
      </c>
      <c r="B3" s="7" t="s">
        <v>1346</v>
      </c>
      <c r="C3" s="6">
        <v>2</v>
      </c>
      <c r="D3" s="10" t="s">
        <v>1347</v>
      </c>
      <c r="E3" s="5">
        <v>1100000</v>
      </c>
      <c r="F3" s="8">
        <v>0</v>
      </c>
      <c r="G3" s="6">
        <v>1</v>
      </c>
      <c r="H3" s="6" t="s">
        <v>1348</v>
      </c>
      <c r="I3" s="6" t="s">
        <v>32</v>
      </c>
      <c r="J3" s="6" t="s">
        <v>37</v>
      </c>
      <c r="K3" s="6">
        <v>1578</v>
      </c>
    </row>
    <row r="4" spans="1:11" ht="51.75" x14ac:dyDescent="0.25">
      <c r="A4" s="6" t="s">
        <v>1342</v>
      </c>
      <c r="B4" s="7" t="s">
        <v>1349</v>
      </c>
      <c r="C4" s="6">
        <v>3</v>
      </c>
      <c r="D4" s="10" t="s">
        <v>1350</v>
      </c>
      <c r="E4" s="5">
        <v>600000</v>
      </c>
      <c r="F4" s="8">
        <v>0</v>
      </c>
      <c r="G4" s="6">
        <v>3</v>
      </c>
      <c r="H4" s="6" t="s">
        <v>1351</v>
      </c>
      <c r="I4" s="6" t="s">
        <v>270</v>
      </c>
      <c r="J4" s="6" t="s">
        <v>37</v>
      </c>
      <c r="K4" s="6">
        <v>4428</v>
      </c>
    </row>
    <row r="5" spans="1:11" ht="26.25" x14ac:dyDescent="0.25">
      <c r="A5" s="6" t="s">
        <v>1342</v>
      </c>
      <c r="B5" s="7" t="s">
        <v>1352</v>
      </c>
      <c r="C5" s="6">
        <v>4</v>
      </c>
      <c r="D5" s="10" t="s">
        <v>1353</v>
      </c>
      <c r="E5" s="5">
        <v>1000000</v>
      </c>
      <c r="F5" s="8">
        <v>0</v>
      </c>
      <c r="G5" s="6">
        <v>1</v>
      </c>
      <c r="H5" s="6" t="s">
        <v>1354</v>
      </c>
      <c r="I5" s="6" t="s">
        <v>32</v>
      </c>
      <c r="J5" s="6" t="s">
        <v>37</v>
      </c>
      <c r="K5" s="6">
        <v>653</v>
      </c>
    </row>
    <row r="6" spans="1:11" ht="153.75" x14ac:dyDescent="0.25">
      <c r="A6" s="6" t="s">
        <v>1342</v>
      </c>
      <c r="B6" s="7" t="s">
        <v>1355</v>
      </c>
      <c r="C6" s="6">
        <v>5</v>
      </c>
      <c r="D6" s="10" t="s">
        <v>1356</v>
      </c>
      <c r="E6" s="5">
        <v>1416000</v>
      </c>
      <c r="F6" s="8">
        <v>0</v>
      </c>
      <c r="G6" s="6">
        <v>10</v>
      </c>
      <c r="H6" s="6" t="s">
        <v>1357</v>
      </c>
      <c r="I6" s="6" t="s">
        <v>15</v>
      </c>
      <c r="J6" s="6" t="s">
        <v>21</v>
      </c>
      <c r="K6" s="6">
        <v>7572</v>
      </c>
    </row>
    <row r="7" spans="1:11" ht="128.25" x14ac:dyDescent="0.25">
      <c r="A7" s="6" t="s">
        <v>1342</v>
      </c>
      <c r="B7" s="7" t="s">
        <v>1358</v>
      </c>
      <c r="C7" s="6">
        <v>6</v>
      </c>
      <c r="D7" s="10" t="s">
        <v>1359</v>
      </c>
      <c r="E7" s="5">
        <v>1400000</v>
      </c>
      <c r="F7" s="8">
        <v>0</v>
      </c>
      <c r="G7" s="6">
        <v>11</v>
      </c>
      <c r="H7" s="6" t="s">
        <v>1360</v>
      </c>
      <c r="I7" s="6" t="s">
        <v>15</v>
      </c>
      <c r="J7" s="6" t="s">
        <v>21</v>
      </c>
      <c r="K7" s="6">
        <v>6358</v>
      </c>
    </row>
    <row r="8" spans="1:11" ht="128.25" x14ac:dyDescent="0.25">
      <c r="A8" s="6" t="s">
        <v>1342</v>
      </c>
      <c r="B8" s="7" t="s">
        <v>1361</v>
      </c>
      <c r="C8" s="6">
        <v>7</v>
      </c>
      <c r="D8" s="10" t="s">
        <v>1362</v>
      </c>
      <c r="E8" s="5">
        <v>1150000</v>
      </c>
      <c r="F8" s="8">
        <v>0</v>
      </c>
      <c r="G8" s="6">
        <v>11</v>
      </c>
      <c r="H8" s="6" t="s">
        <v>1363</v>
      </c>
      <c r="I8" s="6" t="s">
        <v>15</v>
      </c>
      <c r="J8" s="6" t="s">
        <v>21</v>
      </c>
      <c r="K8" s="6">
        <v>5773</v>
      </c>
    </row>
    <row r="9" spans="1:11" ht="26.25" x14ac:dyDescent="0.25">
      <c r="A9" s="6" t="s">
        <v>1342</v>
      </c>
      <c r="B9" s="7" t="s">
        <v>1364</v>
      </c>
      <c r="C9" s="6">
        <v>8</v>
      </c>
      <c r="D9" s="10" t="s">
        <v>1365</v>
      </c>
      <c r="E9" s="5">
        <v>629764.12</v>
      </c>
      <c r="F9" s="8">
        <v>30235.88</v>
      </c>
      <c r="G9" s="6">
        <v>1</v>
      </c>
      <c r="H9" s="6" t="s">
        <v>1348</v>
      </c>
      <c r="I9" s="6" t="s">
        <v>20</v>
      </c>
      <c r="J9" s="6" t="s">
        <v>37</v>
      </c>
      <c r="K9" s="6">
        <v>1578</v>
      </c>
    </row>
    <row r="10" spans="1:11" ht="26.25" x14ac:dyDescent="0.25">
      <c r="A10" s="6" t="s">
        <v>1342</v>
      </c>
      <c r="B10" s="7" t="s">
        <v>1366</v>
      </c>
      <c r="C10" s="6">
        <v>9</v>
      </c>
      <c r="D10" s="10" t="s">
        <v>1367</v>
      </c>
      <c r="E10" s="5">
        <v>809581.85</v>
      </c>
      <c r="F10" s="8">
        <v>30418.15</v>
      </c>
      <c r="G10" s="6">
        <v>1</v>
      </c>
      <c r="H10" s="6" t="s">
        <v>1354</v>
      </c>
      <c r="I10" s="6" t="s">
        <v>20</v>
      </c>
      <c r="J10" s="6" t="s">
        <v>37</v>
      </c>
      <c r="K10" s="6">
        <v>653</v>
      </c>
    </row>
    <row r="11" spans="1:11" ht="26.25" x14ac:dyDescent="0.25">
      <c r="A11" s="6" t="s">
        <v>1342</v>
      </c>
      <c r="B11" s="7" t="s">
        <v>1368</v>
      </c>
      <c r="C11" s="6">
        <v>10</v>
      </c>
      <c r="D11" s="10" t="s">
        <v>1369</v>
      </c>
      <c r="E11" s="5">
        <v>945822.33</v>
      </c>
      <c r="F11" s="8">
        <v>34177.67</v>
      </c>
      <c r="G11" s="6">
        <v>1</v>
      </c>
      <c r="H11" s="6" t="s">
        <v>1370</v>
      </c>
      <c r="I11" s="6" t="s">
        <v>20</v>
      </c>
      <c r="J11" s="6" t="s">
        <v>37</v>
      </c>
      <c r="K11" s="6">
        <v>1722</v>
      </c>
    </row>
    <row r="12" spans="1:11" ht="26.25" x14ac:dyDescent="0.25">
      <c r="A12" s="6" t="s">
        <v>1342</v>
      </c>
      <c r="B12" s="7" t="s">
        <v>1371</v>
      </c>
      <c r="C12" s="6">
        <v>11</v>
      </c>
      <c r="D12" s="10" t="s">
        <v>1372</v>
      </c>
      <c r="E12" s="5">
        <v>845561.55</v>
      </c>
      <c r="F12" s="8">
        <v>44438.45</v>
      </c>
      <c r="G12" s="6">
        <v>1</v>
      </c>
      <c r="H12" s="6" t="s">
        <v>1373</v>
      </c>
      <c r="I12" s="6" t="s">
        <v>20</v>
      </c>
      <c r="J12" s="6" t="s">
        <v>37</v>
      </c>
      <c r="K12" s="6">
        <v>1141</v>
      </c>
    </row>
    <row r="13" spans="1:11" ht="26.25" x14ac:dyDescent="0.25">
      <c r="A13" s="6" t="s">
        <v>1342</v>
      </c>
      <c r="B13" s="7" t="s">
        <v>1374</v>
      </c>
      <c r="C13" s="6">
        <v>12</v>
      </c>
      <c r="D13" s="10" t="s">
        <v>1375</v>
      </c>
      <c r="E13" s="5">
        <v>645278.34</v>
      </c>
      <c r="F13" s="8">
        <v>34721.660000000003</v>
      </c>
      <c r="G13" s="6">
        <v>1</v>
      </c>
      <c r="H13" s="6" t="s">
        <v>1376</v>
      </c>
      <c r="I13" s="6" t="s">
        <v>20</v>
      </c>
      <c r="J13" s="6" t="s">
        <v>37</v>
      </c>
      <c r="K13" s="6">
        <v>1528</v>
      </c>
    </row>
    <row r="14" spans="1:11" ht="39" x14ac:dyDescent="0.25">
      <c r="A14" s="6" t="s">
        <v>1342</v>
      </c>
      <c r="B14" s="7" t="s">
        <v>1377</v>
      </c>
      <c r="C14" s="6">
        <v>13</v>
      </c>
      <c r="D14" s="10" t="s">
        <v>1378</v>
      </c>
      <c r="E14" s="5">
        <v>728574.41</v>
      </c>
      <c r="F14" s="8">
        <v>41425.589999999997</v>
      </c>
      <c r="G14" s="6">
        <v>1</v>
      </c>
      <c r="H14" s="6" t="s">
        <v>1379</v>
      </c>
      <c r="I14" s="6" t="s">
        <v>20</v>
      </c>
      <c r="J14" s="6" t="s">
        <v>37</v>
      </c>
      <c r="K14" s="6">
        <v>1387</v>
      </c>
    </row>
    <row r="15" spans="1:11" ht="26.25" x14ac:dyDescent="0.25">
      <c r="A15" s="6" t="s">
        <v>1342</v>
      </c>
      <c r="B15" s="7" t="s">
        <v>1380</v>
      </c>
      <c r="C15" s="6">
        <v>14</v>
      </c>
      <c r="D15" s="10" t="s">
        <v>1381</v>
      </c>
      <c r="E15" s="5">
        <v>567612.71</v>
      </c>
      <c r="F15" s="8">
        <v>32387.29</v>
      </c>
      <c r="G15" s="6">
        <v>1</v>
      </c>
      <c r="H15" s="6" t="s">
        <v>1382</v>
      </c>
      <c r="I15" s="6" t="s">
        <v>20</v>
      </c>
      <c r="J15" s="6" t="s">
        <v>37</v>
      </c>
      <c r="K15" s="6">
        <v>921</v>
      </c>
    </row>
    <row r="16" spans="1:11" x14ac:dyDescent="0.25">
      <c r="A16" s="6"/>
      <c r="B16" s="7"/>
      <c r="C16" s="6"/>
      <c r="D16" s="6"/>
      <c r="E16" s="14">
        <f>SUM(E2:E15)</f>
        <v>12138195.310000002</v>
      </c>
      <c r="F16" s="8"/>
      <c r="G16" s="6"/>
      <c r="H16" s="6"/>
      <c r="I16" s="6"/>
      <c r="J16" s="6"/>
      <c r="K16" s="6"/>
    </row>
  </sheetData>
  <autoFilter ref="A1:K16" xr:uid="{00000000-0009-0000-0000-000026000000}"/>
  <pageMargins left="0.7" right="0.7" top="0.75" bottom="0.75" header="0.3" footer="0.3"/>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18"/>
  <sheetViews>
    <sheetView zoomScale="76" zoomScaleNormal="76" workbookViewId="0">
      <pane ySplit="1" topLeftCell="A10" activePane="bottomLeft" state="frozen"/>
      <selection pane="bottomLeft" activeCell="E2" sqref="E2:E17"/>
    </sheetView>
  </sheetViews>
  <sheetFormatPr defaultRowHeight="15" x14ac:dyDescent="0.25"/>
  <cols>
    <col min="1" max="1" width="28.140625" customWidth="1"/>
    <col min="2" max="2" width="16.85546875" bestFit="1" customWidth="1"/>
    <col min="3" max="3" width="7.5703125" bestFit="1" customWidth="1"/>
    <col min="4" max="4" width="57.7109375" customWidth="1"/>
    <col min="5" max="5" width="21.5703125" bestFit="1" customWidth="1"/>
    <col min="6" max="6" width="18" customWidth="1"/>
    <col min="7" max="7" width="7.85546875" bestFit="1" customWidth="1"/>
    <col min="8" max="8" width="27.42578125" customWidth="1"/>
    <col min="9" max="9" width="23.5703125" customWidth="1"/>
    <col min="10" max="10" width="15.140625" customWidth="1"/>
    <col min="11" max="11" width="13.140625" customWidth="1"/>
  </cols>
  <sheetData>
    <row r="1" spans="1:11" ht="30" x14ac:dyDescent="0.25">
      <c r="A1" s="1" t="s">
        <v>2736</v>
      </c>
      <c r="B1" s="1" t="s">
        <v>1</v>
      </c>
      <c r="C1" s="1" t="s">
        <v>2</v>
      </c>
      <c r="D1" s="1" t="s">
        <v>2743</v>
      </c>
      <c r="E1" s="1" t="s">
        <v>4</v>
      </c>
      <c r="F1" s="39" t="s">
        <v>2738</v>
      </c>
      <c r="G1" s="1" t="s">
        <v>6</v>
      </c>
      <c r="H1" s="1" t="s">
        <v>7</v>
      </c>
      <c r="I1" s="39" t="s">
        <v>2742</v>
      </c>
      <c r="J1" s="39" t="s">
        <v>2734</v>
      </c>
      <c r="K1" s="39" t="s">
        <v>2733</v>
      </c>
    </row>
    <row r="2" spans="1:11" ht="77.25" x14ac:dyDescent="0.25">
      <c r="A2" s="6" t="s">
        <v>67</v>
      </c>
      <c r="B2" s="7" t="s">
        <v>68</v>
      </c>
      <c r="C2" s="6">
        <v>1</v>
      </c>
      <c r="D2" s="10" t="s">
        <v>69</v>
      </c>
      <c r="E2" s="5">
        <v>800000</v>
      </c>
      <c r="F2" s="8">
        <v>0</v>
      </c>
      <c r="G2" s="6">
        <v>2</v>
      </c>
      <c r="H2" s="6" t="s">
        <v>70</v>
      </c>
      <c r="I2" s="6" t="s">
        <v>15</v>
      </c>
      <c r="J2" s="6" t="s">
        <v>21</v>
      </c>
      <c r="K2" s="6">
        <v>915</v>
      </c>
    </row>
    <row r="3" spans="1:11" ht="77.25" x14ac:dyDescent="0.25">
      <c r="A3" s="6" t="s">
        <v>67</v>
      </c>
      <c r="B3" s="7" t="s">
        <v>71</v>
      </c>
      <c r="C3" s="6">
        <v>2</v>
      </c>
      <c r="D3" s="10" t="s">
        <v>72</v>
      </c>
      <c r="E3" s="5">
        <v>800000</v>
      </c>
      <c r="F3" s="8">
        <v>0</v>
      </c>
      <c r="G3" s="6">
        <v>2</v>
      </c>
      <c r="H3" s="6" t="s">
        <v>73</v>
      </c>
      <c r="I3" s="6" t="s">
        <v>15</v>
      </c>
      <c r="J3" s="6" t="s">
        <v>21</v>
      </c>
      <c r="K3" s="6">
        <v>797</v>
      </c>
    </row>
    <row r="4" spans="1:11" ht="64.5" x14ac:dyDescent="0.25">
      <c r="A4" s="6" t="s">
        <v>67</v>
      </c>
      <c r="B4" s="7" t="s">
        <v>74</v>
      </c>
      <c r="C4" s="6">
        <v>3</v>
      </c>
      <c r="D4" s="10" t="s">
        <v>75</v>
      </c>
      <c r="E4" s="5">
        <v>300000</v>
      </c>
      <c r="F4" s="8">
        <v>0</v>
      </c>
      <c r="G4" s="6">
        <v>1</v>
      </c>
      <c r="H4" s="6" t="s">
        <v>76</v>
      </c>
      <c r="I4" s="6" t="s">
        <v>15</v>
      </c>
      <c r="J4" s="6" t="s">
        <v>37</v>
      </c>
      <c r="K4" s="6">
        <v>601</v>
      </c>
    </row>
    <row r="5" spans="1:11" ht="77.25" x14ac:dyDescent="0.25">
      <c r="A5" s="6" t="s">
        <v>67</v>
      </c>
      <c r="B5" s="7" t="s">
        <v>77</v>
      </c>
      <c r="C5" s="6">
        <v>4</v>
      </c>
      <c r="D5" s="10" t="s">
        <v>78</v>
      </c>
      <c r="E5" s="5">
        <v>250000</v>
      </c>
      <c r="F5" s="8">
        <v>0</v>
      </c>
      <c r="G5" s="6">
        <v>1</v>
      </c>
      <c r="H5" s="6" t="s">
        <v>79</v>
      </c>
      <c r="I5" s="6" t="s">
        <v>15</v>
      </c>
      <c r="J5" s="6" t="s">
        <v>21</v>
      </c>
      <c r="K5" s="6">
        <v>905</v>
      </c>
    </row>
    <row r="6" spans="1:11" ht="64.5" x14ac:dyDescent="0.25">
      <c r="A6" s="6" t="s">
        <v>67</v>
      </c>
      <c r="B6" s="7" t="s">
        <v>80</v>
      </c>
      <c r="C6" s="6">
        <v>5</v>
      </c>
      <c r="D6" s="10" t="s">
        <v>81</v>
      </c>
      <c r="E6" s="5">
        <v>200000</v>
      </c>
      <c r="F6" s="8">
        <v>0</v>
      </c>
      <c r="G6" s="6">
        <v>2</v>
      </c>
      <c r="H6" s="6" t="s">
        <v>82</v>
      </c>
      <c r="I6" s="6" t="s">
        <v>15</v>
      </c>
      <c r="J6" s="6" t="s">
        <v>21</v>
      </c>
      <c r="K6" s="6">
        <v>817</v>
      </c>
    </row>
    <row r="7" spans="1:11" ht="64.5" x14ac:dyDescent="0.25">
      <c r="A7" s="6" t="s">
        <v>67</v>
      </c>
      <c r="B7" s="7" t="s">
        <v>83</v>
      </c>
      <c r="C7" s="6">
        <v>6</v>
      </c>
      <c r="D7" s="10" t="s">
        <v>84</v>
      </c>
      <c r="E7" s="5">
        <v>250000</v>
      </c>
      <c r="F7" s="8">
        <v>0</v>
      </c>
      <c r="G7" s="6">
        <v>2</v>
      </c>
      <c r="H7" s="6" t="s">
        <v>85</v>
      </c>
      <c r="I7" s="6" t="s">
        <v>15</v>
      </c>
      <c r="J7" s="6" t="s">
        <v>21</v>
      </c>
      <c r="K7" s="6">
        <v>483</v>
      </c>
    </row>
    <row r="8" spans="1:11" ht="64.5" x14ac:dyDescent="0.25">
      <c r="A8" s="6" t="s">
        <v>67</v>
      </c>
      <c r="B8" s="7" t="s">
        <v>86</v>
      </c>
      <c r="C8" s="6">
        <v>7</v>
      </c>
      <c r="D8" s="10" t="s">
        <v>87</v>
      </c>
      <c r="E8" s="5">
        <v>250000</v>
      </c>
      <c r="F8" s="8">
        <v>0</v>
      </c>
      <c r="G8" s="6">
        <v>3</v>
      </c>
      <c r="H8" s="6" t="s">
        <v>88</v>
      </c>
      <c r="I8" s="6" t="s">
        <v>15</v>
      </c>
      <c r="J8" s="6" t="s">
        <v>21</v>
      </c>
      <c r="K8" s="6">
        <v>987</v>
      </c>
    </row>
    <row r="9" spans="1:11" ht="64.5" x14ac:dyDescent="0.25">
      <c r="A9" s="6" t="s">
        <v>67</v>
      </c>
      <c r="B9" s="7" t="s">
        <v>89</v>
      </c>
      <c r="C9" s="6">
        <v>8</v>
      </c>
      <c r="D9" s="10" t="s">
        <v>90</v>
      </c>
      <c r="E9" s="5">
        <v>150000</v>
      </c>
      <c r="F9" s="8">
        <v>0</v>
      </c>
      <c r="G9" s="6">
        <v>1</v>
      </c>
      <c r="H9" s="6" t="s">
        <v>91</v>
      </c>
      <c r="I9" s="6" t="s">
        <v>15</v>
      </c>
      <c r="J9" s="6" t="s">
        <v>21</v>
      </c>
      <c r="K9" s="6">
        <v>138</v>
      </c>
    </row>
    <row r="10" spans="1:11" ht="64.5" x14ac:dyDescent="0.25">
      <c r="A10" s="6" t="s">
        <v>67</v>
      </c>
      <c r="B10" s="7" t="s">
        <v>92</v>
      </c>
      <c r="C10" s="6">
        <v>9</v>
      </c>
      <c r="D10" s="10" t="s">
        <v>93</v>
      </c>
      <c r="E10" s="5">
        <v>200000</v>
      </c>
      <c r="F10" s="8">
        <v>0</v>
      </c>
      <c r="G10" s="6">
        <v>2</v>
      </c>
      <c r="H10" s="6" t="s">
        <v>94</v>
      </c>
      <c r="I10" s="6" t="s">
        <v>15</v>
      </c>
      <c r="J10" s="6" t="s">
        <v>21</v>
      </c>
      <c r="K10" s="6">
        <v>969</v>
      </c>
    </row>
    <row r="11" spans="1:11" ht="77.25" x14ac:dyDescent="0.25">
      <c r="A11" s="6" t="s">
        <v>67</v>
      </c>
      <c r="B11" s="7" t="s">
        <v>95</v>
      </c>
      <c r="C11" s="6">
        <v>10</v>
      </c>
      <c r="D11" s="10" t="s">
        <v>96</v>
      </c>
      <c r="E11" s="5">
        <v>150000</v>
      </c>
      <c r="F11" s="8">
        <v>0</v>
      </c>
      <c r="G11" s="6">
        <v>2</v>
      </c>
      <c r="H11" s="6" t="s">
        <v>97</v>
      </c>
      <c r="I11" s="6" t="s">
        <v>15</v>
      </c>
      <c r="J11" s="6" t="s">
        <v>21</v>
      </c>
      <c r="K11" s="6">
        <v>60</v>
      </c>
    </row>
    <row r="12" spans="1:11" ht="64.5" x14ac:dyDescent="0.25">
      <c r="A12" s="6" t="s">
        <v>67</v>
      </c>
      <c r="B12" s="7" t="s">
        <v>98</v>
      </c>
      <c r="C12" s="6">
        <v>11</v>
      </c>
      <c r="D12" s="10" t="s">
        <v>99</v>
      </c>
      <c r="E12" s="5">
        <v>200000</v>
      </c>
      <c r="F12" s="8">
        <v>0</v>
      </c>
      <c r="G12" s="6">
        <v>1</v>
      </c>
      <c r="H12" s="6" t="s">
        <v>100</v>
      </c>
      <c r="I12" s="6" t="s">
        <v>15</v>
      </c>
      <c r="J12" s="6" t="s">
        <v>21</v>
      </c>
      <c r="K12" s="6">
        <v>946</v>
      </c>
    </row>
    <row r="13" spans="1:11" ht="77.25" x14ac:dyDescent="0.25">
      <c r="A13" s="6" t="s">
        <v>67</v>
      </c>
      <c r="B13" s="7" t="s">
        <v>101</v>
      </c>
      <c r="C13" s="6">
        <v>12</v>
      </c>
      <c r="D13" s="10" t="s">
        <v>102</v>
      </c>
      <c r="E13" s="5">
        <v>200000</v>
      </c>
      <c r="F13" s="8">
        <v>0</v>
      </c>
      <c r="G13" s="6">
        <v>1</v>
      </c>
      <c r="H13" s="6" t="s">
        <v>103</v>
      </c>
      <c r="I13" s="6" t="s">
        <v>15</v>
      </c>
      <c r="J13" s="6" t="s">
        <v>21</v>
      </c>
      <c r="K13" s="6">
        <v>490</v>
      </c>
    </row>
    <row r="14" spans="1:11" ht="64.5" x14ac:dyDescent="0.25">
      <c r="A14" s="6" t="s">
        <v>67</v>
      </c>
      <c r="B14" s="7" t="s">
        <v>104</v>
      </c>
      <c r="C14" s="6">
        <v>13</v>
      </c>
      <c r="D14" s="10" t="s">
        <v>105</v>
      </c>
      <c r="E14" s="5">
        <v>200000</v>
      </c>
      <c r="F14" s="8">
        <v>0</v>
      </c>
      <c r="G14" s="6">
        <v>2</v>
      </c>
      <c r="H14" s="6" t="s">
        <v>106</v>
      </c>
      <c r="I14" s="6" t="s">
        <v>15</v>
      </c>
      <c r="J14" s="6" t="s">
        <v>21</v>
      </c>
      <c r="K14" s="6">
        <v>1212</v>
      </c>
    </row>
    <row r="15" spans="1:11" ht="77.25" x14ac:dyDescent="0.25">
      <c r="A15" s="6" t="s">
        <v>67</v>
      </c>
      <c r="B15" s="7" t="s">
        <v>107</v>
      </c>
      <c r="C15" s="6">
        <v>14</v>
      </c>
      <c r="D15" s="10" t="s">
        <v>108</v>
      </c>
      <c r="E15" s="5">
        <v>200000</v>
      </c>
      <c r="F15" s="8">
        <v>0</v>
      </c>
      <c r="G15" s="6">
        <v>3</v>
      </c>
      <c r="H15" s="6" t="s">
        <v>109</v>
      </c>
      <c r="I15" s="6" t="s">
        <v>15</v>
      </c>
      <c r="J15" s="6" t="s">
        <v>21</v>
      </c>
      <c r="K15" s="6">
        <v>1175</v>
      </c>
    </row>
    <row r="16" spans="1:11" ht="64.5" x14ac:dyDescent="0.25">
      <c r="A16" s="6" t="s">
        <v>67</v>
      </c>
      <c r="B16" s="7" t="s">
        <v>110</v>
      </c>
      <c r="C16" s="6">
        <v>15</v>
      </c>
      <c r="D16" s="10" t="s">
        <v>111</v>
      </c>
      <c r="E16" s="5">
        <v>104753.18</v>
      </c>
      <c r="F16" s="8">
        <v>0</v>
      </c>
      <c r="G16" s="6">
        <v>3</v>
      </c>
      <c r="H16" s="6" t="s">
        <v>112</v>
      </c>
      <c r="I16" s="6" t="s">
        <v>15</v>
      </c>
      <c r="J16" s="6" t="s">
        <v>21</v>
      </c>
      <c r="K16" s="6">
        <v>1103</v>
      </c>
    </row>
    <row r="17" spans="1:11" ht="64.5" x14ac:dyDescent="0.25">
      <c r="A17" s="6" t="s">
        <v>67</v>
      </c>
      <c r="B17" s="7" t="s">
        <v>113</v>
      </c>
      <c r="C17" s="6">
        <v>16</v>
      </c>
      <c r="D17" s="10" t="s">
        <v>114</v>
      </c>
      <c r="E17" s="5">
        <v>100000</v>
      </c>
      <c r="F17" s="8">
        <v>0</v>
      </c>
      <c r="G17" s="6">
        <v>2</v>
      </c>
      <c r="H17" s="6" t="s">
        <v>115</v>
      </c>
      <c r="I17" s="6" t="s">
        <v>15</v>
      </c>
      <c r="J17" s="6" t="s">
        <v>21</v>
      </c>
      <c r="K17" s="6">
        <v>765</v>
      </c>
    </row>
    <row r="18" spans="1:11" x14ac:dyDescent="0.25">
      <c r="E18" s="17">
        <f>SUM(E2:E17)</f>
        <v>4354753.18</v>
      </c>
    </row>
  </sheetData>
  <autoFilter ref="A1:K17" xr:uid="{00000000-0009-0000-0000-000003000000}"/>
  <pageMargins left="0.7" right="0.7" top="0.75" bottom="0.75" header="0.3" footer="0.3"/>
  <pageSetup paperSize="9" scale="55"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K14"/>
  <sheetViews>
    <sheetView zoomScale="84" zoomScaleNormal="84" workbookViewId="0">
      <pane ySplit="1" topLeftCell="A2" activePane="bottomLeft" state="frozen"/>
      <selection pane="bottomLeft" activeCell="E2" sqref="E2:E13"/>
    </sheetView>
  </sheetViews>
  <sheetFormatPr defaultRowHeight="15" x14ac:dyDescent="0.25"/>
  <cols>
    <col min="1" max="1" width="18.855468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8.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1383</v>
      </c>
      <c r="B2" s="7" t="s">
        <v>1384</v>
      </c>
      <c r="C2" s="6">
        <v>1</v>
      </c>
      <c r="D2" s="10" t="s">
        <v>1385</v>
      </c>
      <c r="E2" s="5">
        <v>759500</v>
      </c>
      <c r="F2" s="8">
        <v>0</v>
      </c>
      <c r="G2" s="6">
        <v>1</v>
      </c>
      <c r="H2" s="6" t="s">
        <v>1386</v>
      </c>
      <c r="I2" s="6" t="s">
        <v>53</v>
      </c>
      <c r="J2" s="6" t="s">
        <v>16</v>
      </c>
      <c r="K2" s="6">
        <v>1109</v>
      </c>
    </row>
    <row r="3" spans="1:11" ht="26.25" x14ac:dyDescent="0.25">
      <c r="A3" s="6" t="s">
        <v>1383</v>
      </c>
      <c r="B3" s="7" t="s">
        <v>1387</v>
      </c>
      <c r="C3" s="6">
        <v>2</v>
      </c>
      <c r="D3" s="10" t="s">
        <v>1388</v>
      </c>
      <c r="E3" s="5">
        <v>2000000</v>
      </c>
      <c r="F3" s="8">
        <v>0</v>
      </c>
      <c r="G3" s="6">
        <v>2</v>
      </c>
      <c r="H3" s="6" t="s">
        <v>1389</v>
      </c>
      <c r="I3" s="6" t="s">
        <v>15</v>
      </c>
      <c r="J3" s="6" t="s">
        <v>21</v>
      </c>
      <c r="K3" s="6">
        <v>1228</v>
      </c>
    </row>
    <row r="4" spans="1:11" ht="26.25" x14ac:dyDescent="0.25">
      <c r="A4" s="6" t="s">
        <v>1383</v>
      </c>
      <c r="B4" s="7" t="s">
        <v>1390</v>
      </c>
      <c r="C4" s="6">
        <v>3</v>
      </c>
      <c r="D4" s="10" t="s">
        <v>1391</v>
      </c>
      <c r="E4" s="5">
        <v>2056078.53</v>
      </c>
      <c r="F4" s="8">
        <v>43921.47</v>
      </c>
      <c r="G4" s="6">
        <v>1</v>
      </c>
      <c r="H4" s="6" t="s">
        <v>1392</v>
      </c>
      <c r="I4" s="6" t="s">
        <v>20</v>
      </c>
      <c r="J4" s="6" t="s">
        <v>37</v>
      </c>
      <c r="K4" s="6">
        <v>1870</v>
      </c>
    </row>
    <row r="5" spans="1:11" ht="26.25" x14ac:dyDescent="0.25">
      <c r="A5" s="6" t="s">
        <v>1383</v>
      </c>
      <c r="B5" s="7" t="s">
        <v>1393</v>
      </c>
      <c r="C5" s="6">
        <v>4</v>
      </c>
      <c r="D5" s="10" t="s">
        <v>1394</v>
      </c>
      <c r="E5" s="5">
        <v>2000000</v>
      </c>
      <c r="F5" s="8">
        <v>0</v>
      </c>
      <c r="G5" s="6">
        <v>1</v>
      </c>
      <c r="H5" s="6" t="s">
        <v>1395</v>
      </c>
      <c r="I5" s="6" t="s">
        <v>15</v>
      </c>
      <c r="J5" s="6" t="s">
        <v>21</v>
      </c>
      <c r="K5" s="6">
        <v>1516</v>
      </c>
    </row>
    <row r="6" spans="1:11" ht="39" x14ac:dyDescent="0.25">
      <c r="A6" s="6" t="s">
        <v>1383</v>
      </c>
      <c r="B6" s="7" t="s">
        <v>1396</v>
      </c>
      <c r="C6" s="6">
        <v>5</v>
      </c>
      <c r="D6" s="10" t="s">
        <v>1397</v>
      </c>
      <c r="E6" s="5">
        <v>956078.53</v>
      </c>
      <c r="F6" s="8">
        <v>43921.47</v>
      </c>
      <c r="G6" s="6">
        <v>1</v>
      </c>
      <c r="H6" s="6" t="s">
        <v>1398</v>
      </c>
      <c r="I6" s="6" t="s">
        <v>15</v>
      </c>
      <c r="J6" s="6" t="s">
        <v>37</v>
      </c>
      <c r="K6" s="6">
        <v>1837</v>
      </c>
    </row>
    <row r="7" spans="1:11" ht="26.25" x14ac:dyDescent="0.25">
      <c r="A7" s="6" t="s">
        <v>1383</v>
      </c>
      <c r="B7" s="7" t="s">
        <v>1399</v>
      </c>
      <c r="C7" s="6">
        <v>6</v>
      </c>
      <c r="D7" s="10" t="s">
        <v>1400</v>
      </c>
      <c r="E7" s="5">
        <v>2000000</v>
      </c>
      <c r="F7" s="8">
        <v>0</v>
      </c>
      <c r="G7" s="6">
        <v>2</v>
      </c>
      <c r="H7" s="6" t="s">
        <v>1401</v>
      </c>
      <c r="I7" s="6" t="s">
        <v>15</v>
      </c>
      <c r="J7" s="6" t="s">
        <v>21</v>
      </c>
      <c r="K7" s="6">
        <v>880</v>
      </c>
    </row>
    <row r="8" spans="1:11" ht="39" x14ac:dyDescent="0.25">
      <c r="A8" s="6" t="s">
        <v>1383</v>
      </c>
      <c r="B8" s="7" t="s">
        <v>1402</v>
      </c>
      <c r="C8" s="6">
        <v>7</v>
      </c>
      <c r="D8" s="10" t="s">
        <v>1403</v>
      </c>
      <c r="E8" s="5">
        <v>600000</v>
      </c>
      <c r="F8" s="8">
        <v>0</v>
      </c>
      <c r="G8" s="6">
        <v>1</v>
      </c>
      <c r="H8" s="6" t="s">
        <v>1404</v>
      </c>
      <c r="I8" s="6" t="s">
        <v>53</v>
      </c>
      <c r="J8" s="6" t="s">
        <v>37</v>
      </c>
      <c r="K8" s="6">
        <v>174</v>
      </c>
    </row>
    <row r="9" spans="1:11" ht="26.25" x14ac:dyDescent="0.25">
      <c r="A9" s="6" t="s">
        <v>1383</v>
      </c>
      <c r="B9" s="7" t="s">
        <v>1405</v>
      </c>
      <c r="C9" s="6">
        <v>8</v>
      </c>
      <c r="D9" s="10" t="s">
        <v>1406</v>
      </c>
      <c r="E9" s="5">
        <v>1932423</v>
      </c>
      <c r="F9" s="8">
        <v>67577</v>
      </c>
      <c r="G9" s="6">
        <v>1</v>
      </c>
      <c r="H9" s="6" t="s">
        <v>1407</v>
      </c>
      <c r="I9" s="6" t="s">
        <v>20</v>
      </c>
      <c r="J9" s="6" t="s">
        <v>37</v>
      </c>
      <c r="K9" s="6">
        <v>1107</v>
      </c>
    </row>
    <row r="10" spans="1:11" ht="26.25" x14ac:dyDescent="0.25">
      <c r="A10" s="6" t="s">
        <v>1383</v>
      </c>
      <c r="B10" s="7" t="s">
        <v>1408</v>
      </c>
      <c r="C10" s="6">
        <v>9</v>
      </c>
      <c r="D10" s="10" t="s">
        <v>1409</v>
      </c>
      <c r="E10" s="5">
        <v>900000</v>
      </c>
      <c r="F10" s="8">
        <v>0</v>
      </c>
      <c r="G10" s="6">
        <v>1</v>
      </c>
      <c r="H10" s="6" t="s">
        <v>1410</v>
      </c>
      <c r="I10" s="6" t="s">
        <v>15</v>
      </c>
      <c r="J10" s="6" t="s">
        <v>37</v>
      </c>
      <c r="K10" s="6">
        <v>906</v>
      </c>
    </row>
    <row r="11" spans="1:11" ht="26.25" x14ac:dyDescent="0.25">
      <c r="A11" s="6" t="s">
        <v>1383</v>
      </c>
      <c r="B11" s="7" t="s">
        <v>1411</v>
      </c>
      <c r="C11" s="6">
        <v>10</v>
      </c>
      <c r="D11" s="10" t="s">
        <v>1412</v>
      </c>
      <c r="E11" s="5">
        <v>1000000</v>
      </c>
      <c r="F11" s="8">
        <v>0</v>
      </c>
      <c r="G11" s="6">
        <v>1</v>
      </c>
      <c r="H11" s="6" t="s">
        <v>1413</v>
      </c>
      <c r="I11" s="6" t="s">
        <v>15</v>
      </c>
      <c r="J11" s="6" t="s">
        <v>21</v>
      </c>
      <c r="K11" s="6">
        <v>1143</v>
      </c>
    </row>
    <row r="12" spans="1:11" ht="26.25" x14ac:dyDescent="0.25">
      <c r="A12" s="6" t="s">
        <v>1383</v>
      </c>
      <c r="B12" s="7" t="s">
        <v>1414</v>
      </c>
      <c r="C12" s="6">
        <v>11</v>
      </c>
      <c r="D12" s="10" t="s">
        <v>1415</v>
      </c>
      <c r="E12" s="5">
        <v>1500000</v>
      </c>
      <c r="F12" s="8">
        <v>0</v>
      </c>
      <c r="G12" s="6">
        <v>2</v>
      </c>
      <c r="H12" s="6" t="s">
        <v>1416</v>
      </c>
      <c r="I12" s="6" t="s">
        <v>15</v>
      </c>
      <c r="J12" s="6" t="s">
        <v>21</v>
      </c>
      <c r="K12" s="6">
        <v>241</v>
      </c>
    </row>
    <row r="13" spans="1:11" ht="26.25" x14ac:dyDescent="0.25">
      <c r="A13" s="6" t="s">
        <v>1383</v>
      </c>
      <c r="B13" s="7" t="s">
        <v>1417</v>
      </c>
      <c r="C13" s="6">
        <v>12</v>
      </c>
      <c r="D13" s="10" t="s">
        <v>1418</v>
      </c>
      <c r="E13" s="5">
        <v>1000000</v>
      </c>
      <c r="F13" s="8">
        <v>1000000</v>
      </c>
      <c r="G13" s="6">
        <v>1</v>
      </c>
      <c r="H13" s="6" t="s">
        <v>1419</v>
      </c>
      <c r="I13" s="6" t="s">
        <v>15</v>
      </c>
      <c r="J13" s="6" t="s">
        <v>21</v>
      </c>
      <c r="K13" s="6">
        <v>266</v>
      </c>
    </row>
    <row r="14" spans="1:11" x14ac:dyDescent="0.25">
      <c r="A14" s="6"/>
      <c r="B14" s="7"/>
      <c r="C14" s="6"/>
      <c r="D14" s="6"/>
      <c r="E14" s="14">
        <f>SUM(E2:E13)</f>
        <v>16704080.060000001</v>
      </c>
      <c r="F14" s="8"/>
      <c r="G14" s="6"/>
      <c r="H14" s="6"/>
      <c r="I14" s="6"/>
      <c r="J14" s="6"/>
      <c r="K14" s="6"/>
    </row>
  </sheetData>
  <autoFilter ref="A1:K14" xr:uid="{00000000-0009-0000-0000-000027000000}"/>
  <pageMargins left="0.7" right="0.7" top="0.75" bottom="0.75" header="0.3" footer="0.3"/>
  <pageSetup paperSize="9" scale="50"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K6"/>
  <sheetViews>
    <sheetView zoomScale="95" zoomScaleNormal="95" workbookViewId="0">
      <pane ySplit="1" topLeftCell="A2" activePane="bottomLeft" state="frozen"/>
      <selection pane="bottomLeft" activeCell="E2" sqref="E2:E5"/>
    </sheetView>
  </sheetViews>
  <sheetFormatPr defaultRowHeight="15" x14ac:dyDescent="0.25"/>
  <cols>
    <col min="1" max="1" width="20.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0.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1420</v>
      </c>
      <c r="B2" s="7" t="s">
        <v>1421</v>
      </c>
      <c r="C2" s="6">
        <v>1</v>
      </c>
      <c r="D2" s="10" t="s">
        <v>1422</v>
      </c>
      <c r="E2" s="5">
        <v>1600000</v>
      </c>
      <c r="F2" s="8">
        <v>0</v>
      </c>
      <c r="G2" s="6">
        <v>1</v>
      </c>
      <c r="H2" s="6" t="s">
        <v>1423</v>
      </c>
      <c r="I2" s="6" t="s">
        <v>228</v>
      </c>
      <c r="J2" s="6" t="s">
        <v>21</v>
      </c>
      <c r="K2" s="6">
        <v>847</v>
      </c>
    </row>
    <row r="3" spans="1:11" ht="39" x14ac:dyDescent="0.25">
      <c r="A3" s="6" t="s">
        <v>1420</v>
      </c>
      <c r="B3" s="7" t="s">
        <v>1424</v>
      </c>
      <c r="C3" s="6">
        <v>2</v>
      </c>
      <c r="D3" s="10" t="s">
        <v>1425</v>
      </c>
      <c r="E3" s="5">
        <v>2200000</v>
      </c>
      <c r="F3" s="8">
        <v>0</v>
      </c>
      <c r="G3" s="6">
        <v>1</v>
      </c>
      <c r="H3" s="6" t="s">
        <v>1426</v>
      </c>
      <c r="I3" s="6" t="s">
        <v>15</v>
      </c>
      <c r="J3" s="6" t="s">
        <v>21</v>
      </c>
      <c r="K3" s="6">
        <v>691</v>
      </c>
    </row>
    <row r="4" spans="1:11" ht="39" x14ac:dyDescent="0.25">
      <c r="A4" s="6" t="s">
        <v>1420</v>
      </c>
      <c r="B4" s="7" t="s">
        <v>1427</v>
      </c>
      <c r="C4" s="6">
        <v>3</v>
      </c>
      <c r="D4" s="10" t="s">
        <v>1428</v>
      </c>
      <c r="E4" s="5">
        <v>1335000</v>
      </c>
      <c r="F4" s="8">
        <v>0</v>
      </c>
      <c r="G4" s="6">
        <v>1</v>
      </c>
      <c r="H4" s="6" t="s">
        <v>1429</v>
      </c>
      <c r="I4" s="6" t="s">
        <v>15</v>
      </c>
      <c r="J4" s="6" t="s">
        <v>21</v>
      </c>
      <c r="K4" s="6">
        <v>1021</v>
      </c>
    </row>
    <row r="5" spans="1:11" ht="51.75" x14ac:dyDescent="0.25">
      <c r="A5" s="6" t="s">
        <v>1420</v>
      </c>
      <c r="B5" s="7" t="s">
        <v>1430</v>
      </c>
      <c r="C5" s="6">
        <v>4</v>
      </c>
      <c r="D5" s="10" t="s">
        <v>1431</v>
      </c>
      <c r="E5" s="5">
        <v>81000</v>
      </c>
      <c r="F5" s="8">
        <v>0</v>
      </c>
      <c r="G5" s="6">
        <v>1</v>
      </c>
      <c r="H5" s="6" t="s">
        <v>1426</v>
      </c>
      <c r="I5" s="6" t="s">
        <v>228</v>
      </c>
      <c r="J5" s="6" t="s">
        <v>21</v>
      </c>
      <c r="K5" s="6">
        <v>691</v>
      </c>
    </row>
    <row r="6" spans="1:11" x14ac:dyDescent="0.25">
      <c r="A6" s="6"/>
      <c r="B6" s="7"/>
      <c r="C6" s="6"/>
      <c r="D6" s="10"/>
      <c r="E6" s="14">
        <f>SUM(E2:E5)</f>
        <v>5216000</v>
      </c>
      <c r="F6" s="8"/>
      <c r="G6" s="6"/>
      <c r="H6" s="6"/>
      <c r="I6" s="6"/>
      <c r="J6" s="6"/>
      <c r="K6" s="6"/>
    </row>
  </sheetData>
  <autoFilter ref="A1:K6" xr:uid="{00000000-0009-0000-0000-000028000000}"/>
  <pageMargins left="0.7" right="0.7" top="0.75" bottom="0.75" header="0.3" footer="0.3"/>
  <pageSetup paperSize="9" scale="4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K8"/>
  <sheetViews>
    <sheetView zoomScale="73" zoomScaleNormal="73" workbookViewId="0">
      <pane ySplit="1" topLeftCell="A2" activePane="bottomLeft" state="frozen"/>
      <selection pane="bottomLeft" activeCell="E2" sqref="E2:E7"/>
    </sheetView>
  </sheetViews>
  <sheetFormatPr defaultRowHeight="15" x14ac:dyDescent="0.25"/>
  <cols>
    <col min="1" max="1" width="17.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1432</v>
      </c>
      <c r="B2" s="7" t="s">
        <v>1433</v>
      </c>
      <c r="C2" s="6">
        <v>1</v>
      </c>
      <c r="D2" s="10" t="s">
        <v>1434</v>
      </c>
      <c r="E2" s="5">
        <v>250000</v>
      </c>
      <c r="F2" s="8">
        <v>0</v>
      </c>
      <c r="G2" s="6">
        <v>1</v>
      </c>
      <c r="H2" s="6" t="s">
        <v>1435</v>
      </c>
      <c r="I2" s="6" t="s">
        <v>15</v>
      </c>
      <c r="J2" s="6" t="s">
        <v>21</v>
      </c>
      <c r="K2" s="6">
        <v>522</v>
      </c>
    </row>
    <row r="3" spans="1:11" ht="39" x14ac:dyDescent="0.25">
      <c r="A3" s="6" t="s">
        <v>1432</v>
      </c>
      <c r="B3" s="7" t="s">
        <v>1436</v>
      </c>
      <c r="C3" s="6">
        <v>2</v>
      </c>
      <c r="D3" s="10" t="s">
        <v>1437</v>
      </c>
      <c r="E3" s="5">
        <v>250000</v>
      </c>
      <c r="F3" s="8">
        <v>0</v>
      </c>
      <c r="G3" s="6">
        <v>1</v>
      </c>
      <c r="H3" s="6" t="s">
        <v>1438</v>
      </c>
      <c r="I3" s="6" t="s">
        <v>32</v>
      </c>
      <c r="J3" s="6" t="s">
        <v>21</v>
      </c>
      <c r="K3" s="6">
        <v>812</v>
      </c>
    </row>
    <row r="4" spans="1:11" ht="51.75" x14ac:dyDescent="0.25">
      <c r="A4" s="6" t="s">
        <v>1432</v>
      </c>
      <c r="B4" s="7" t="s">
        <v>1439</v>
      </c>
      <c r="C4" s="6">
        <v>3</v>
      </c>
      <c r="D4" s="10" t="s">
        <v>1440</v>
      </c>
      <c r="E4" s="5">
        <v>300000</v>
      </c>
      <c r="F4" s="8">
        <v>0</v>
      </c>
      <c r="G4" s="6">
        <v>1</v>
      </c>
      <c r="H4" s="6" t="s">
        <v>1441</v>
      </c>
      <c r="I4" s="6" t="s">
        <v>15</v>
      </c>
      <c r="J4" s="6" t="s">
        <v>21</v>
      </c>
      <c r="K4" s="6">
        <v>701</v>
      </c>
    </row>
    <row r="5" spans="1:11" ht="77.25" x14ac:dyDescent="0.25">
      <c r="A5" s="6" t="s">
        <v>1432</v>
      </c>
      <c r="B5" s="7" t="s">
        <v>1442</v>
      </c>
      <c r="C5" s="6">
        <v>4</v>
      </c>
      <c r="D5" s="10" t="s">
        <v>1443</v>
      </c>
      <c r="E5" s="5">
        <v>1800000</v>
      </c>
      <c r="F5" s="8">
        <v>0</v>
      </c>
      <c r="G5" s="6">
        <v>1</v>
      </c>
      <c r="H5" s="6" t="s">
        <v>1444</v>
      </c>
      <c r="I5" s="6" t="s">
        <v>20</v>
      </c>
      <c r="J5" s="6" t="s">
        <v>21</v>
      </c>
      <c r="K5" s="6">
        <v>319</v>
      </c>
    </row>
    <row r="6" spans="1:11" ht="51.75" x14ac:dyDescent="0.25">
      <c r="A6" s="6" t="s">
        <v>1432</v>
      </c>
      <c r="B6" s="7" t="s">
        <v>1445</v>
      </c>
      <c r="C6" s="6">
        <v>5</v>
      </c>
      <c r="D6" s="10" t="s">
        <v>1446</v>
      </c>
      <c r="E6" s="5">
        <v>1900000</v>
      </c>
      <c r="F6" s="8">
        <v>0</v>
      </c>
      <c r="G6" s="6">
        <v>1</v>
      </c>
      <c r="H6" s="6" t="s">
        <v>1447</v>
      </c>
      <c r="I6" s="6" t="s">
        <v>20</v>
      </c>
      <c r="J6" s="6" t="s">
        <v>21</v>
      </c>
      <c r="K6" s="6">
        <v>80</v>
      </c>
    </row>
    <row r="7" spans="1:11" ht="26.25" x14ac:dyDescent="0.25">
      <c r="A7" s="6" t="s">
        <v>1432</v>
      </c>
      <c r="B7" s="7" t="s">
        <v>1448</v>
      </c>
      <c r="C7" s="6">
        <v>6</v>
      </c>
      <c r="D7" s="10" t="s">
        <v>1449</v>
      </c>
      <c r="E7" s="5">
        <v>992433.1</v>
      </c>
      <c r="F7" s="8">
        <v>0</v>
      </c>
      <c r="G7" s="6">
        <v>1</v>
      </c>
      <c r="H7" s="6" t="s">
        <v>1450</v>
      </c>
      <c r="I7" s="6" t="s">
        <v>53</v>
      </c>
      <c r="J7" s="6" t="s">
        <v>21</v>
      </c>
      <c r="K7" s="6">
        <v>552</v>
      </c>
    </row>
    <row r="8" spans="1:11" x14ac:dyDescent="0.25">
      <c r="A8" s="6"/>
      <c r="B8" s="7"/>
      <c r="C8" s="6"/>
      <c r="D8" s="6"/>
      <c r="E8" s="14">
        <f>SUM(E2:E7)</f>
        <v>5492433.0999999996</v>
      </c>
      <c r="F8" s="8"/>
      <c r="G8" s="6"/>
      <c r="H8" s="6"/>
      <c r="I8" s="6"/>
      <c r="J8" s="6"/>
      <c r="K8" s="6"/>
    </row>
  </sheetData>
  <autoFilter ref="A1:K8" xr:uid="{00000000-0009-0000-0000-000029000000}"/>
  <pageMargins left="0.7" right="0.7" top="0.75" bottom="0.75" header="0.3" footer="0.3"/>
  <pageSetup paperSize="9" scale="52"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K7"/>
  <sheetViews>
    <sheetView zoomScale="60" zoomScaleNormal="60" workbookViewId="0">
      <pane ySplit="1" topLeftCell="A2" activePane="bottomLeft" state="frozen"/>
      <selection pane="bottomLeft" activeCell="E2" sqref="E2:E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9.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1451</v>
      </c>
      <c r="B2" s="7" t="s">
        <v>1452</v>
      </c>
      <c r="C2" s="6">
        <v>1</v>
      </c>
      <c r="D2" s="10" t="s">
        <v>1453</v>
      </c>
      <c r="E2" s="5">
        <v>880000</v>
      </c>
      <c r="F2" s="8">
        <v>0</v>
      </c>
      <c r="G2" s="6">
        <v>2</v>
      </c>
      <c r="H2" s="10" t="s">
        <v>1454</v>
      </c>
      <c r="I2" s="6" t="s">
        <v>15</v>
      </c>
      <c r="J2" s="6" t="s">
        <v>21</v>
      </c>
      <c r="K2" s="6">
        <v>1190</v>
      </c>
    </row>
    <row r="3" spans="1:11" ht="26.25" x14ac:dyDescent="0.25">
      <c r="A3" s="6" t="s">
        <v>1451</v>
      </c>
      <c r="B3" s="7" t="s">
        <v>1455</v>
      </c>
      <c r="C3" s="6">
        <v>2</v>
      </c>
      <c r="D3" s="10" t="s">
        <v>1456</v>
      </c>
      <c r="E3" s="5">
        <v>580000</v>
      </c>
      <c r="F3" s="8">
        <v>0</v>
      </c>
      <c r="G3" s="6">
        <v>1</v>
      </c>
      <c r="H3" s="10" t="s">
        <v>1457</v>
      </c>
      <c r="I3" s="6" t="s">
        <v>15</v>
      </c>
      <c r="J3" s="6" t="s">
        <v>21</v>
      </c>
      <c r="K3" s="6">
        <v>1200</v>
      </c>
    </row>
    <row r="4" spans="1:11" ht="39" x14ac:dyDescent="0.25">
      <c r="A4" s="6" t="s">
        <v>1451</v>
      </c>
      <c r="B4" s="7" t="s">
        <v>1458</v>
      </c>
      <c r="C4" s="6">
        <v>3</v>
      </c>
      <c r="D4" s="10" t="s">
        <v>1459</v>
      </c>
      <c r="E4" s="5">
        <v>200000</v>
      </c>
      <c r="F4" s="8">
        <v>0</v>
      </c>
      <c r="G4" s="6">
        <v>14</v>
      </c>
      <c r="H4" s="10" t="s">
        <v>1460</v>
      </c>
      <c r="I4" s="6" t="s">
        <v>15</v>
      </c>
      <c r="J4" s="6" t="s">
        <v>21</v>
      </c>
      <c r="K4" s="6">
        <v>13369</v>
      </c>
    </row>
    <row r="5" spans="1:11" ht="26.25" x14ac:dyDescent="0.25">
      <c r="A5" s="6" t="s">
        <v>1451</v>
      </c>
      <c r="B5" s="7" t="s">
        <v>1461</v>
      </c>
      <c r="C5" s="6">
        <v>4</v>
      </c>
      <c r="D5" s="10" t="s">
        <v>1462</v>
      </c>
      <c r="E5" s="5">
        <v>790000</v>
      </c>
      <c r="F5" s="8">
        <v>0</v>
      </c>
      <c r="G5" s="6">
        <v>1</v>
      </c>
      <c r="H5" s="10" t="s">
        <v>1463</v>
      </c>
      <c r="I5" s="6" t="s">
        <v>15</v>
      </c>
      <c r="J5" s="6" t="s">
        <v>21</v>
      </c>
      <c r="K5" s="6">
        <v>865</v>
      </c>
    </row>
    <row r="6" spans="1:11" ht="39" x14ac:dyDescent="0.25">
      <c r="A6" s="6" t="s">
        <v>1451</v>
      </c>
      <c r="B6" s="7" t="s">
        <v>1464</v>
      </c>
      <c r="C6" s="6">
        <v>5</v>
      </c>
      <c r="D6" s="10" t="s">
        <v>1465</v>
      </c>
      <c r="E6" s="5">
        <v>1333602.83</v>
      </c>
      <c r="F6" s="8">
        <v>0</v>
      </c>
      <c r="G6" s="6">
        <v>1</v>
      </c>
      <c r="H6" s="10" t="s">
        <v>1466</v>
      </c>
      <c r="I6" s="6" t="s">
        <v>32</v>
      </c>
      <c r="J6" s="6" t="s">
        <v>21</v>
      </c>
      <c r="K6" s="6">
        <v>611</v>
      </c>
    </row>
    <row r="7" spans="1:11" x14ac:dyDescent="0.25">
      <c r="E7" s="17">
        <f>SUM(E2:E6)</f>
        <v>3783602.83</v>
      </c>
    </row>
  </sheetData>
  <autoFilter ref="A1:K6" xr:uid="{00000000-0009-0000-0000-00002A000000}"/>
  <pageMargins left="0.7" right="0.7" top="0.75" bottom="0.75" header="0.3" footer="0.3"/>
  <pageSetup paperSize="9" scale="4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K6"/>
  <sheetViews>
    <sheetView zoomScale="56" zoomScaleNormal="56" workbookViewId="0">
      <pane ySplit="1" topLeftCell="A2" activePane="bottomLeft" state="frozen"/>
      <selection pane="bottomLeft" activeCell="E2" sqref="E2:E5"/>
    </sheetView>
  </sheetViews>
  <sheetFormatPr defaultRowHeight="15" x14ac:dyDescent="0.25"/>
  <cols>
    <col min="1" max="1" width="18.855468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2.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1467</v>
      </c>
      <c r="B2" s="7" t="s">
        <v>1468</v>
      </c>
      <c r="C2" s="6">
        <v>1</v>
      </c>
      <c r="D2" s="10" t="s">
        <v>1469</v>
      </c>
      <c r="E2" s="5">
        <v>850000</v>
      </c>
      <c r="F2" s="8">
        <v>0</v>
      </c>
      <c r="G2" s="6">
        <v>4</v>
      </c>
      <c r="H2" s="6" t="s">
        <v>1470</v>
      </c>
      <c r="I2" s="6" t="s">
        <v>15</v>
      </c>
      <c r="J2" s="6" t="s">
        <v>21</v>
      </c>
      <c r="K2" s="6">
        <v>3905</v>
      </c>
    </row>
    <row r="3" spans="1:11" ht="26.25" x14ac:dyDescent="0.25">
      <c r="A3" s="6" t="s">
        <v>1467</v>
      </c>
      <c r="B3" s="7" t="s">
        <v>1471</v>
      </c>
      <c r="C3" s="6">
        <v>2</v>
      </c>
      <c r="D3" s="10" t="s">
        <v>1472</v>
      </c>
      <c r="E3" s="5">
        <v>350000</v>
      </c>
      <c r="F3" s="8">
        <v>0</v>
      </c>
      <c r="G3" s="6">
        <v>1</v>
      </c>
      <c r="H3" s="6" t="s">
        <v>1473</v>
      </c>
      <c r="I3" s="6" t="s">
        <v>270</v>
      </c>
      <c r="J3" s="6" t="s">
        <v>21</v>
      </c>
      <c r="K3" s="6">
        <v>810</v>
      </c>
    </row>
    <row r="4" spans="1:11" ht="39" x14ac:dyDescent="0.25">
      <c r="A4" s="6" t="s">
        <v>1467</v>
      </c>
      <c r="B4" s="7" t="s">
        <v>1474</v>
      </c>
      <c r="C4" s="6">
        <v>3</v>
      </c>
      <c r="D4" s="10" t="s">
        <v>1475</v>
      </c>
      <c r="E4" s="5">
        <v>544000</v>
      </c>
      <c r="F4" s="8">
        <v>0</v>
      </c>
      <c r="G4" s="6">
        <v>1</v>
      </c>
      <c r="H4" s="6" t="s">
        <v>1476</v>
      </c>
      <c r="I4" s="6" t="s">
        <v>15</v>
      </c>
      <c r="J4" s="6" t="s">
        <v>21</v>
      </c>
      <c r="K4" s="6">
        <v>1426</v>
      </c>
    </row>
    <row r="5" spans="1:11" ht="51.75" x14ac:dyDescent="0.25">
      <c r="A5" s="6" t="s">
        <v>1467</v>
      </c>
      <c r="B5" s="7" t="s">
        <v>1477</v>
      </c>
      <c r="C5" s="6">
        <v>4</v>
      </c>
      <c r="D5" s="10" t="s">
        <v>1478</v>
      </c>
      <c r="E5" s="5">
        <v>742556.91</v>
      </c>
      <c r="F5" s="8">
        <v>57443.09</v>
      </c>
      <c r="G5" s="6">
        <v>1</v>
      </c>
      <c r="H5" s="6" t="s">
        <v>1479</v>
      </c>
      <c r="I5" s="6" t="s">
        <v>15</v>
      </c>
      <c r="J5" s="6" t="s">
        <v>21</v>
      </c>
      <c r="K5" s="6">
        <v>294</v>
      </c>
    </row>
    <row r="6" spans="1:11" x14ac:dyDescent="0.25">
      <c r="A6" s="6"/>
      <c r="B6" s="7"/>
      <c r="C6" s="6"/>
      <c r="D6" s="10"/>
      <c r="E6" s="14">
        <f>SUM(E2:E5)</f>
        <v>2486556.91</v>
      </c>
      <c r="F6" s="8"/>
      <c r="G6" s="6"/>
      <c r="H6" s="6"/>
      <c r="I6" s="6"/>
      <c r="J6" s="6"/>
      <c r="K6" s="6"/>
    </row>
  </sheetData>
  <autoFilter ref="A1:K6" xr:uid="{00000000-0009-0000-0000-00002B000000}"/>
  <pageMargins left="0.7" right="0.7" top="0.75" bottom="0.75" header="0.3" footer="0.3"/>
  <pageSetup paperSize="9" scale="50"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K3"/>
  <sheetViews>
    <sheetView zoomScale="82" zoomScaleNormal="82" workbookViewId="0">
      <pane ySplit="1" topLeftCell="A2" activePane="bottomLeft" state="frozen"/>
      <selection pane="bottomLeft"/>
    </sheetView>
  </sheetViews>
  <sheetFormatPr defaultRowHeight="15" x14ac:dyDescent="0.25"/>
  <cols>
    <col min="1" max="1" width="33.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5.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7.95" customHeight="1" x14ac:dyDescent="0.25">
      <c r="A2" s="6" t="s">
        <v>1480</v>
      </c>
      <c r="B2" s="7" t="s">
        <v>1481</v>
      </c>
      <c r="C2" s="6">
        <v>1</v>
      </c>
      <c r="D2" s="10" t="s">
        <v>1482</v>
      </c>
      <c r="E2" s="5">
        <v>4872904.46</v>
      </c>
      <c r="F2" s="8">
        <v>1838795.54</v>
      </c>
      <c r="G2" s="6">
        <v>1</v>
      </c>
      <c r="H2" s="6" t="s">
        <v>1483</v>
      </c>
      <c r="I2" s="6" t="s">
        <v>20</v>
      </c>
      <c r="J2" s="6" t="s">
        <v>37</v>
      </c>
      <c r="K2" s="6">
        <v>714</v>
      </c>
    </row>
    <row r="3" spans="1:11" x14ac:dyDescent="0.25">
      <c r="A3" s="6"/>
      <c r="B3" s="7"/>
      <c r="C3" s="6"/>
      <c r="D3" s="6"/>
      <c r="E3" s="14">
        <f>SUM(E2)</f>
        <v>4872904.46</v>
      </c>
      <c r="F3" s="8"/>
      <c r="G3" s="6"/>
      <c r="H3" s="6"/>
      <c r="I3" s="6"/>
      <c r="J3" s="6"/>
      <c r="K3" s="6"/>
    </row>
  </sheetData>
  <autoFilter ref="A1:K3" xr:uid="{00000000-0009-0000-0000-00002C000000}"/>
  <pageMargins left="0.7" right="0.7" top="0.75" bottom="0.75" header="0.3" footer="0.3"/>
  <pageSetup paperSize="9" scale="50"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K17"/>
  <sheetViews>
    <sheetView zoomScale="91" zoomScaleNormal="91" workbookViewId="0">
      <pane ySplit="1" topLeftCell="A14" activePane="bottomLeft" state="frozen"/>
      <selection pane="bottomLeft" activeCell="E2" sqref="E2:E1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6.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1484</v>
      </c>
      <c r="B2" s="7" t="s">
        <v>1485</v>
      </c>
      <c r="C2" s="6">
        <v>1</v>
      </c>
      <c r="D2" s="10" t="s">
        <v>1486</v>
      </c>
      <c r="E2" s="5">
        <v>3460000</v>
      </c>
      <c r="F2" s="8">
        <v>0</v>
      </c>
      <c r="G2" s="6">
        <v>1</v>
      </c>
      <c r="H2" s="6" t="s">
        <v>1487</v>
      </c>
      <c r="I2" s="6" t="s">
        <v>15</v>
      </c>
      <c r="J2" s="6" t="s">
        <v>37</v>
      </c>
      <c r="K2" s="6">
        <v>638</v>
      </c>
    </row>
    <row r="3" spans="1:11" ht="39" x14ac:dyDescent="0.25">
      <c r="A3" s="6" t="s">
        <v>1484</v>
      </c>
      <c r="B3" s="7" t="s">
        <v>1488</v>
      </c>
      <c r="C3" s="6">
        <v>2</v>
      </c>
      <c r="D3" s="10" t="s">
        <v>1489</v>
      </c>
      <c r="E3" s="5">
        <v>1000000</v>
      </c>
      <c r="F3" s="8">
        <v>0</v>
      </c>
      <c r="G3" s="6">
        <v>1</v>
      </c>
      <c r="H3" s="6" t="s">
        <v>1490</v>
      </c>
      <c r="I3" s="6" t="s">
        <v>15</v>
      </c>
      <c r="J3" s="6" t="s">
        <v>37</v>
      </c>
      <c r="K3" s="6">
        <v>1194</v>
      </c>
    </row>
    <row r="4" spans="1:11" ht="39" x14ac:dyDescent="0.25">
      <c r="A4" s="6" t="s">
        <v>1484</v>
      </c>
      <c r="B4" s="7" t="s">
        <v>1491</v>
      </c>
      <c r="C4" s="6">
        <v>3</v>
      </c>
      <c r="D4" s="10" t="s">
        <v>1492</v>
      </c>
      <c r="E4" s="5">
        <v>600000</v>
      </c>
      <c r="F4" s="8">
        <v>0</v>
      </c>
      <c r="G4" s="6">
        <v>1</v>
      </c>
      <c r="H4" s="6" t="s">
        <v>1493</v>
      </c>
      <c r="I4" s="6" t="s">
        <v>15</v>
      </c>
      <c r="J4" s="6" t="s">
        <v>37</v>
      </c>
      <c r="K4" s="6">
        <v>1027</v>
      </c>
    </row>
    <row r="5" spans="1:11" ht="128.25" x14ac:dyDescent="0.25">
      <c r="A5" s="6" t="s">
        <v>1484</v>
      </c>
      <c r="B5" s="7" t="s">
        <v>1494</v>
      </c>
      <c r="C5" s="6">
        <v>4</v>
      </c>
      <c r="D5" s="10" t="s">
        <v>1495</v>
      </c>
      <c r="E5" s="5">
        <v>8899920</v>
      </c>
      <c r="F5" s="8">
        <v>900000</v>
      </c>
      <c r="G5" s="6">
        <v>192</v>
      </c>
      <c r="H5" s="6" t="s">
        <v>1496</v>
      </c>
      <c r="I5" s="6" t="s">
        <v>15</v>
      </c>
      <c r="J5" s="6" t="s">
        <v>16</v>
      </c>
      <c r="K5" s="6">
        <v>111994</v>
      </c>
    </row>
    <row r="6" spans="1:11" ht="51.75" x14ac:dyDescent="0.25">
      <c r="A6" s="6" t="s">
        <v>1484</v>
      </c>
      <c r="B6" s="7" t="s">
        <v>1497</v>
      </c>
      <c r="C6" s="6">
        <v>5</v>
      </c>
      <c r="D6" s="10" t="s">
        <v>1498</v>
      </c>
      <c r="E6" s="5">
        <v>2200000</v>
      </c>
      <c r="F6" s="8">
        <v>0</v>
      </c>
      <c r="G6" s="6">
        <v>191</v>
      </c>
      <c r="H6" s="6" t="s">
        <v>1499</v>
      </c>
      <c r="I6" s="6" t="s">
        <v>15</v>
      </c>
      <c r="J6" s="6" t="s">
        <v>21</v>
      </c>
      <c r="K6" s="6">
        <v>111994</v>
      </c>
    </row>
    <row r="7" spans="1:11" ht="90" x14ac:dyDescent="0.25">
      <c r="A7" s="6" t="s">
        <v>1484</v>
      </c>
      <c r="B7" s="7" t="s">
        <v>1500</v>
      </c>
      <c r="C7" s="6">
        <v>6</v>
      </c>
      <c r="D7" s="10" t="s">
        <v>1501</v>
      </c>
      <c r="E7" s="5">
        <v>1500000</v>
      </c>
      <c r="F7" s="8">
        <v>0</v>
      </c>
      <c r="G7" s="6">
        <v>1</v>
      </c>
      <c r="H7" s="6" t="s">
        <v>1502</v>
      </c>
      <c r="I7" s="6" t="s">
        <v>15</v>
      </c>
      <c r="J7" s="6" t="s">
        <v>21</v>
      </c>
      <c r="K7" s="6">
        <v>111994</v>
      </c>
    </row>
    <row r="8" spans="1:11" ht="51.75" x14ac:dyDescent="0.25">
      <c r="A8" s="6" t="s">
        <v>1484</v>
      </c>
      <c r="B8" s="7" t="s">
        <v>1503</v>
      </c>
      <c r="C8" s="6">
        <v>7</v>
      </c>
      <c r="D8" s="10" t="s">
        <v>1504</v>
      </c>
      <c r="E8" s="5">
        <v>1400000</v>
      </c>
      <c r="F8" s="8">
        <v>0</v>
      </c>
      <c r="G8" s="6">
        <v>1</v>
      </c>
      <c r="H8" s="6" t="s">
        <v>1505</v>
      </c>
      <c r="I8" s="6" t="s">
        <v>15</v>
      </c>
      <c r="J8" s="6" t="s">
        <v>21</v>
      </c>
      <c r="K8" s="6">
        <v>742</v>
      </c>
    </row>
    <row r="9" spans="1:11" ht="39" x14ac:dyDescent="0.25">
      <c r="A9" s="6" t="s">
        <v>1484</v>
      </c>
      <c r="B9" s="7" t="s">
        <v>1506</v>
      </c>
      <c r="C9" s="6">
        <v>8</v>
      </c>
      <c r="D9" s="10" t="s">
        <v>1507</v>
      </c>
      <c r="E9" s="5">
        <v>500000</v>
      </c>
      <c r="F9" s="8">
        <v>0</v>
      </c>
      <c r="G9" s="6">
        <v>1</v>
      </c>
      <c r="H9" s="6" t="s">
        <v>1490</v>
      </c>
      <c r="I9" s="6" t="s">
        <v>15</v>
      </c>
      <c r="J9" s="6" t="s">
        <v>21</v>
      </c>
      <c r="K9" s="6">
        <v>1194</v>
      </c>
    </row>
    <row r="10" spans="1:11" ht="77.25" x14ac:dyDescent="0.25">
      <c r="A10" s="6" t="s">
        <v>1484</v>
      </c>
      <c r="B10" s="7" t="s">
        <v>1508</v>
      </c>
      <c r="C10" s="6">
        <v>9</v>
      </c>
      <c r="D10" s="10" t="s">
        <v>1509</v>
      </c>
      <c r="E10" s="5">
        <v>700000</v>
      </c>
      <c r="F10" s="8">
        <v>0</v>
      </c>
      <c r="G10" s="6">
        <v>1</v>
      </c>
      <c r="H10" s="6" t="s">
        <v>1510</v>
      </c>
      <c r="I10" s="6" t="s">
        <v>15</v>
      </c>
      <c r="J10" s="6" t="s">
        <v>21</v>
      </c>
      <c r="K10" s="6">
        <v>1303</v>
      </c>
    </row>
    <row r="11" spans="1:11" ht="51.75" x14ac:dyDescent="0.25">
      <c r="A11" s="6" t="s">
        <v>1484</v>
      </c>
      <c r="B11" s="7" t="s">
        <v>1511</v>
      </c>
      <c r="C11" s="6">
        <v>10</v>
      </c>
      <c r="D11" s="10" t="s">
        <v>1512</v>
      </c>
      <c r="E11" s="5">
        <v>300000</v>
      </c>
      <c r="F11" s="8">
        <v>0</v>
      </c>
      <c r="G11" s="6">
        <v>1</v>
      </c>
      <c r="H11" s="6" t="s">
        <v>1513</v>
      </c>
      <c r="I11" s="6" t="s">
        <v>15</v>
      </c>
      <c r="J11" s="6" t="s">
        <v>21</v>
      </c>
      <c r="K11" s="6">
        <v>1285</v>
      </c>
    </row>
    <row r="12" spans="1:11" ht="51.75" x14ac:dyDescent="0.25">
      <c r="A12" s="6" t="s">
        <v>1484</v>
      </c>
      <c r="B12" s="7" t="s">
        <v>1514</v>
      </c>
      <c r="C12" s="6">
        <v>11</v>
      </c>
      <c r="D12" s="10" t="s">
        <v>1515</v>
      </c>
      <c r="E12" s="5">
        <v>210000</v>
      </c>
      <c r="F12" s="8">
        <v>0</v>
      </c>
      <c r="G12" s="6">
        <v>1</v>
      </c>
      <c r="H12" s="6" t="s">
        <v>1516</v>
      </c>
      <c r="I12" s="6" t="s">
        <v>15</v>
      </c>
      <c r="J12" s="6" t="s">
        <v>21</v>
      </c>
      <c r="K12" s="6">
        <v>1286</v>
      </c>
    </row>
    <row r="13" spans="1:11" ht="51.75" x14ac:dyDescent="0.25">
      <c r="A13" s="6" t="s">
        <v>1484</v>
      </c>
      <c r="B13" s="7" t="s">
        <v>1517</v>
      </c>
      <c r="C13" s="6">
        <v>12</v>
      </c>
      <c r="D13" s="10" t="s">
        <v>1518</v>
      </c>
      <c r="E13" s="5">
        <v>600000</v>
      </c>
      <c r="F13" s="8">
        <v>0</v>
      </c>
      <c r="G13" s="6">
        <v>1</v>
      </c>
      <c r="H13" s="6" t="s">
        <v>1519</v>
      </c>
      <c r="I13" s="6" t="s">
        <v>15</v>
      </c>
      <c r="J13" s="6" t="s">
        <v>21</v>
      </c>
      <c r="K13" s="6">
        <v>1352</v>
      </c>
    </row>
    <row r="14" spans="1:11" ht="39" x14ac:dyDescent="0.25">
      <c r="A14" s="6" t="s">
        <v>1484</v>
      </c>
      <c r="B14" s="7" t="s">
        <v>1520</v>
      </c>
      <c r="C14" s="6">
        <v>13</v>
      </c>
      <c r="D14" s="10" t="s">
        <v>1521</v>
      </c>
      <c r="E14" s="5">
        <v>210000</v>
      </c>
      <c r="F14" s="8">
        <v>0</v>
      </c>
      <c r="G14" s="6">
        <v>1</v>
      </c>
      <c r="H14" s="6" t="s">
        <v>1522</v>
      </c>
      <c r="I14" s="6" t="s">
        <v>15</v>
      </c>
      <c r="J14" s="6" t="s">
        <v>21</v>
      </c>
      <c r="K14" s="6">
        <v>1027</v>
      </c>
    </row>
    <row r="15" spans="1:11" ht="51.75" x14ac:dyDescent="0.25">
      <c r="A15" s="6" t="s">
        <v>1484</v>
      </c>
      <c r="B15" s="7" t="s">
        <v>1523</v>
      </c>
      <c r="C15" s="6">
        <v>14</v>
      </c>
      <c r="D15" s="10" t="s">
        <v>1524</v>
      </c>
      <c r="E15" s="5">
        <v>2000000</v>
      </c>
      <c r="F15" s="8">
        <v>0</v>
      </c>
      <c r="G15" s="6">
        <v>1</v>
      </c>
      <c r="H15" s="6" t="s">
        <v>1516</v>
      </c>
      <c r="I15" s="6" t="s">
        <v>15</v>
      </c>
      <c r="J15" s="6" t="s">
        <v>21</v>
      </c>
      <c r="K15" s="6">
        <v>1286</v>
      </c>
    </row>
    <row r="16" spans="1:11" ht="115.5" x14ac:dyDescent="0.25">
      <c r="A16" s="6" t="s">
        <v>1484</v>
      </c>
      <c r="B16" s="7" t="s">
        <v>1525</v>
      </c>
      <c r="C16" s="6">
        <v>15</v>
      </c>
      <c r="D16" s="10" t="s">
        <v>1526</v>
      </c>
      <c r="E16" s="5">
        <v>6107661</v>
      </c>
      <c r="F16" s="8">
        <v>3600000</v>
      </c>
      <c r="G16" s="6">
        <v>1</v>
      </c>
      <c r="H16" s="6" t="s">
        <v>1502</v>
      </c>
      <c r="I16" s="6" t="s">
        <v>15</v>
      </c>
      <c r="J16" s="6" t="s">
        <v>21</v>
      </c>
      <c r="K16" s="6">
        <v>111984</v>
      </c>
    </row>
    <row r="17" spans="1:11" x14ac:dyDescent="0.25">
      <c r="A17" s="6"/>
      <c r="B17" s="7"/>
      <c r="C17" s="6"/>
      <c r="D17" s="6"/>
      <c r="E17" s="14">
        <f>SUM(E2:E16)</f>
        <v>29687581</v>
      </c>
      <c r="F17" s="8"/>
      <c r="G17" s="6"/>
      <c r="H17" s="6"/>
      <c r="I17" s="6"/>
      <c r="J17" s="6"/>
      <c r="K17" s="6"/>
    </row>
  </sheetData>
  <autoFilter ref="A1:K17" xr:uid="{00000000-0009-0000-0000-00002D000000}"/>
  <pageMargins left="0.7" right="0.7" top="0.75" bottom="0.75" header="0.3" footer="0.3"/>
  <pageSetup paperSize="9" scale="47"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K7"/>
  <sheetViews>
    <sheetView zoomScale="84" zoomScaleNormal="84" workbookViewId="0">
      <pane ySplit="1" topLeftCell="A2" activePane="bottomLeft" state="frozen"/>
      <selection pane="bottomLeft" activeCell="E2" sqref="E2:E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9.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30" t="s">
        <v>7</v>
      </c>
      <c r="I1" s="1" t="s">
        <v>8</v>
      </c>
      <c r="J1" s="1" t="s">
        <v>9</v>
      </c>
      <c r="K1" s="1" t="s">
        <v>10</v>
      </c>
    </row>
    <row r="2" spans="1:11" ht="26.25" x14ac:dyDescent="0.25">
      <c r="A2" s="6" t="s">
        <v>1527</v>
      </c>
      <c r="B2" s="7" t="s">
        <v>1528</v>
      </c>
      <c r="C2" s="6">
        <v>1</v>
      </c>
      <c r="D2" s="10" t="s">
        <v>1529</v>
      </c>
      <c r="E2" s="5">
        <v>355000</v>
      </c>
      <c r="F2" s="8">
        <v>0</v>
      </c>
      <c r="G2" s="6">
        <v>1</v>
      </c>
      <c r="H2" s="10" t="s">
        <v>1530</v>
      </c>
      <c r="I2" s="6" t="s">
        <v>15</v>
      </c>
      <c r="J2" s="6" t="s">
        <v>21</v>
      </c>
      <c r="K2" s="6">
        <v>1343</v>
      </c>
    </row>
    <row r="3" spans="1:11" ht="26.25" x14ac:dyDescent="0.25">
      <c r="A3" s="6" t="s">
        <v>1527</v>
      </c>
      <c r="B3" s="7" t="s">
        <v>1531</v>
      </c>
      <c r="C3" s="6">
        <v>2</v>
      </c>
      <c r="D3" s="10" t="s">
        <v>1532</v>
      </c>
      <c r="E3" s="5">
        <v>857420.27</v>
      </c>
      <c r="F3" s="8">
        <v>0</v>
      </c>
      <c r="G3" s="6">
        <v>2</v>
      </c>
      <c r="H3" s="10" t="s">
        <v>1533</v>
      </c>
      <c r="I3" s="6" t="s">
        <v>15</v>
      </c>
      <c r="J3" s="6" t="s">
        <v>21</v>
      </c>
      <c r="K3" s="6">
        <v>2332</v>
      </c>
    </row>
    <row r="4" spans="1:11" ht="39" x14ac:dyDescent="0.25">
      <c r="A4" s="6" t="s">
        <v>1527</v>
      </c>
      <c r="B4" s="7" t="s">
        <v>1534</v>
      </c>
      <c r="C4" s="6">
        <v>3</v>
      </c>
      <c r="D4" s="10" t="s">
        <v>1535</v>
      </c>
      <c r="E4" s="5">
        <v>2599000</v>
      </c>
      <c r="F4" s="8">
        <v>0</v>
      </c>
      <c r="G4" s="6">
        <v>6</v>
      </c>
      <c r="H4" s="10" t="s">
        <v>1536</v>
      </c>
      <c r="I4" s="6" t="s">
        <v>15</v>
      </c>
      <c r="J4" s="6" t="s">
        <v>21</v>
      </c>
      <c r="K4" s="6">
        <v>5520</v>
      </c>
    </row>
    <row r="5" spans="1:11" ht="39" x14ac:dyDescent="0.25">
      <c r="A5" s="6" t="s">
        <v>1527</v>
      </c>
      <c r="B5" s="7" t="s">
        <v>1537</v>
      </c>
      <c r="C5" s="6">
        <v>4</v>
      </c>
      <c r="D5" s="10" t="s">
        <v>1538</v>
      </c>
      <c r="E5" s="5">
        <v>3643617.5</v>
      </c>
      <c r="F5" s="8">
        <v>0</v>
      </c>
      <c r="G5" s="6">
        <v>12</v>
      </c>
      <c r="H5" s="10" t="s">
        <v>1539</v>
      </c>
      <c r="I5" s="6" t="s">
        <v>15</v>
      </c>
      <c r="J5" s="6" t="s">
        <v>21</v>
      </c>
      <c r="K5" s="6">
        <v>11130</v>
      </c>
    </row>
    <row r="6" spans="1:11" ht="39" x14ac:dyDescent="0.25">
      <c r="A6" s="6" t="s">
        <v>1527</v>
      </c>
      <c r="B6" s="7" t="s">
        <v>1540</v>
      </c>
      <c r="C6" s="6">
        <v>5</v>
      </c>
      <c r="D6" s="10" t="s">
        <v>1541</v>
      </c>
      <c r="E6" s="5">
        <v>1295300</v>
      </c>
      <c r="F6" s="8">
        <v>0</v>
      </c>
      <c r="G6" s="6">
        <v>1</v>
      </c>
      <c r="H6" s="10" t="s">
        <v>1542</v>
      </c>
      <c r="I6" s="6" t="s">
        <v>15</v>
      </c>
      <c r="J6" s="6" t="s">
        <v>37</v>
      </c>
      <c r="K6" s="6">
        <v>914</v>
      </c>
    </row>
    <row r="7" spans="1:11" x14ac:dyDescent="0.25">
      <c r="A7" s="6"/>
      <c r="B7" s="7"/>
      <c r="C7" s="6"/>
      <c r="D7" s="6"/>
      <c r="E7" s="14">
        <f>SUM(E2:E6)</f>
        <v>8750337.7699999996</v>
      </c>
      <c r="F7" s="8"/>
      <c r="G7" s="6"/>
      <c r="H7" s="10"/>
      <c r="I7" s="6"/>
      <c r="J7" s="6"/>
      <c r="K7" s="6"/>
    </row>
  </sheetData>
  <autoFilter ref="A1:K7" xr:uid="{00000000-0009-0000-0000-00002E000000}"/>
  <pageMargins left="0.7" right="0.7" top="0.75" bottom="0.75" header="0.3" footer="0.3"/>
  <pageSetup paperSize="9" scale="4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K4"/>
  <sheetViews>
    <sheetView zoomScale="96" zoomScaleNormal="96" workbookViewId="0">
      <pane ySplit="1" topLeftCell="A2" activePane="bottomLeft" state="frozen"/>
      <selection pane="bottomLeft" activeCell="D2" sqref="D2:D3"/>
    </sheetView>
  </sheetViews>
  <sheetFormatPr defaultRowHeight="15" x14ac:dyDescent="0.25"/>
  <cols>
    <col min="1" max="1" width="26.71093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2.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1543</v>
      </c>
      <c r="B2" s="7" t="s">
        <v>1544</v>
      </c>
      <c r="C2" s="6">
        <v>1</v>
      </c>
      <c r="D2" s="10" t="s">
        <v>1545</v>
      </c>
      <c r="E2" s="5">
        <v>3602875.93</v>
      </c>
      <c r="F2" s="8">
        <v>0</v>
      </c>
      <c r="G2" s="6">
        <v>1</v>
      </c>
      <c r="H2" s="6" t="s">
        <v>1546</v>
      </c>
      <c r="I2" s="6" t="s">
        <v>53</v>
      </c>
      <c r="J2" s="6" t="s">
        <v>37</v>
      </c>
      <c r="K2" s="6">
        <v>942</v>
      </c>
    </row>
    <row r="3" spans="1:11" ht="26.25" x14ac:dyDescent="0.25">
      <c r="A3" s="6" t="s">
        <v>1543</v>
      </c>
      <c r="B3" s="7" t="s">
        <v>1547</v>
      </c>
      <c r="C3" s="6">
        <v>2</v>
      </c>
      <c r="D3" s="10" t="s">
        <v>1548</v>
      </c>
      <c r="E3" s="5">
        <v>1967665.34</v>
      </c>
      <c r="F3" s="8">
        <v>191355.97</v>
      </c>
      <c r="G3" s="6">
        <v>1</v>
      </c>
      <c r="H3" s="6" t="s">
        <v>1549</v>
      </c>
      <c r="I3" s="6" t="s">
        <v>53</v>
      </c>
      <c r="J3" s="6" t="s">
        <v>37</v>
      </c>
      <c r="K3" s="6">
        <v>1084</v>
      </c>
    </row>
    <row r="4" spans="1:11" x14ac:dyDescent="0.25">
      <c r="A4" s="2"/>
      <c r="B4" s="3"/>
      <c r="C4" s="2"/>
      <c r="D4" s="2"/>
      <c r="E4" s="14">
        <f>SUM(E2:E3)</f>
        <v>5570541.2700000005</v>
      </c>
      <c r="F4" s="4"/>
      <c r="G4" s="2"/>
      <c r="H4" s="2"/>
      <c r="I4" s="2"/>
      <c r="J4" s="2"/>
      <c r="K4" s="2"/>
    </row>
  </sheetData>
  <autoFilter ref="A1:K4" xr:uid="{00000000-0009-0000-0000-00002F000000}"/>
  <pageMargins left="0.7" right="0.7" top="0.75" bottom="0.75" header="0.3" footer="0.3"/>
  <pageSetup paperSize="9" scale="48"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K6"/>
  <sheetViews>
    <sheetView zoomScale="86" zoomScaleNormal="86" workbookViewId="0">
      <pane ySplit="1" topLeftCell="A2" activePane="bottomLeft" state="frozen"/>
      <selection pane="bottomLeft" activeCell="E2" sqref="E2:E5"/>
    </sheetView>
  </sheetViews>
  <sheetFormatPr defaultRowHeight="15" x14ac:dyDescent="0.25"/>
  <cols>
    <col min="1" max="1" width="24.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1.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1550</v>
      </c>
      <c r="B2" s="7" t="s">
        <v>1551</v>
      </c>
      <c r="C2" s="6">
        <v>1</v>
      </c>
      <c r="D2" s="10" t="s">
        <v>1552</v>
      </c>
      <c r="E2" s="5">
        <v>1750000</v>
      </c>
      <c r="F2" s="8">
        <v>0</v>
      </c>
      <c r="G2" s="6">
        <v>4</v>
      </c>
      <c r="H2" s="6" t="s">
        <v>1553</v>
      </c>
      <c r="I2" s="6" t="s">
        <v>32</v>
      </c>
      <c r="J2" s="6" t="s">
        <v>21</v>
      </c>
      <c r="K2" s="6">
        <v>718</v>
      </c>
    </row>
    <row r="3" spans="1:11" ht="26.25" x14ac:dyDescent="0.25">
      <c r="A3" s="6" t="s">
        <v>1550</v>
      </c>
      <c r="B3" s="7" t="s">
        <v>1554</v>
      </c>
      <c r="C3" s="6">
        <v>2</v>
      </c>
      <c r="D3" s="10" t="s">
        <v>1555</v>
      </c>
      <c r="E3" s="5">
        <v>750000</v>
      </c>
      <c r="F3" s="8">
        <v>0</v>
      </c>
      <c r="G3" s="6">
        <v>4</v>
      </c>
      <c r="H3" s="6" t="s">
        <v>1556</v>
      </c>
      <c r="I3" s="6" t="s">
        <v>32</v>
      </c>
      <c r="J3" s="6" t="s">
        <v>21</v>
      </c>
      <c r="K3" s="6">
        <v>878</v>
      </c>
    </row>
    <row r="4" spans="1:11" ht="26.25" x14ac:dyDescent="0.25">
      <c r="A4" s="6" t="s">
        <v>1550</v>
      </c>
      <c r="B4" s="7" t="s">
        <v>1557</v>
      </c>
      <c r="C4" s="6">
        <v>3</v>
      </c>
      <c r="D4" s="10" t="s">
        <v>1558</v>
      </c>
      <c r="E4" s="5">
        <v>500000</v>
      </c>
      <c r="F4" s="8">
        <v>0</v>
      </c>
      <c r="G4" s="6">
        <v>3</v>
      </c>
      <c r="H4" s="6" t="s">
        <v>1559</v>
      </c>
      <c r="I4" s="6" t="s">
        <v>32</v>
      </c>
      <c r="J4" s="6" t="s">
        <v>21</v>
      </c>
      <c r="K4" s="6">
        <v>860</v>
      </c>
    </row>
    <row r="5" spans="1:11" ht="26.25" x14ac:dyDescent="0.25">
      <c r="A5" s="6" t="s">
        <v>1550</v>
      </c>
      <c r="B5" s="7" t="s">
        <v>1560</v>
      </c>
      <c r="C5" s="6">
        <v>4</v>
      </c>
      <c r="D5" s="10" t="s">
        <v>1561</v>
      </c>
      <c r="E5" s="5">
        <v>364576.35</v>
      </c>
      <c r="F5" s="8">
        <v>423.65</v>
      </c>
      <c r="G5" s="6">
        <v>1</v>
      </c>
      <c r="H5" s="6" t="s">
        <v>1562</v>
      </c>
      <c r="I5" s="6" t="s">
        <v>15</v>
      </c>
      <c r="J5" s="6" t="s">
        <v>21</v>
      </c>
      <c r="K5" s="6">
        <v>541</v>
      </c>
    </row>
    <row r="6" spans="1:11" x14ac:dyDescent="0.25">
      <c r="A6" s="6"/>
      <c r="B6" s="7"/>
      <c r="C6" s="6"/>
      <c r="D6" s="6"/>
      <c r="E6" s="14">
        <f>SUM(E2:E5)</f>
        <v>3364576.35</v>
      </c>
      <c r="F6" s="8"/>
      <c r="G6" s="6"/>
      <c r="H6" s="6"/>
      <c r="I6" s="6"/>
      <c r="J6" s="6"/>
      <c r="K6" s="6"/>
    </row>
  </sheetData>
  <autoFilter ref="A1:K6" xr:uid="{00000000-0009-0000-0000-000030000000}"/>
  <pageMargins left="0.7" right="0.7" top="0.75" bottom="0.75" header="0.3" footer="0.3"/>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9"/>
  <sheetViews>
    <sheetView zoomScale="90" zoomScaleNormal="90" workbookViewId="0">
      <pane ySplit="1" topLeftCell="A2" activePane="bottomLeft" state="frozen"/>
      <selection pane="bottomLeft" activeCell="E2" sqref="E2:E8"/>
    </sheetView>
  </sheetViews>
  <sheetFormatPr defaultRowHeight="15" x14ac:dyDescent="0.25"/>
  <cols>
    <col min="1" max="1" width="46.85546875" bestFit="1" customWidth="1"/>
    <col min="2" max="2" width="16.85546875" bestFit="1" customWidth="1"/>
    <col min="3" max="3" width="7.5703125" bestFit="1" customWidth="1"/>
    <col min="4" max="4" width="39.85546875" style="50" customWidth="1"/>
    <col min="5" max="5" width="18" customWidth="1"/>
    <col min="6" max="6" width="14.85546875" customWidth="1"/>
    <col min="7" max="7" width="7.85546875" bestFit="1" customWidth="1"/>
    <col min="8" max="8" width="26.28515625" customWidth="1"/>
    <col min="9" max="9" width="24.42578125" customWidth="1"/>
    <col min="10" max="10" width="16.28515625" customWidth="1"/>
    <col min="11" max="11" width="14.5703125" customWidth="1"/>
  </cols>
  <sheetData>
    <row r="1" spans="1:11" ht="45" x14ac:dyDescent="0.25">
      <c r="A1" s="1" t="s">
        <v>2736</v>
      </c>
      <c r="B1" s="1" t="s">
        <v>1</v>
      </c>
      <c r="C1" s="1" t="s">
        <v>2</v>
      </c>
      <c r="D1" s="48" t="s">
        <v>2743</v>
      </c>
      <c r="E1" s="39" t="s">
        <v>2741</v>
      </c>
      <c r="F1" s="39" t="s">
        <v>2738</v>
      </c>
      <c r="G1" s="1" t="s">
        <v>6</v>
      </c>
      <c r="H1" s="1" t="s">
        <v>7</v>
      </c>
      <c r="I1" s="39" t="s">
        <v>2744</v>
      </c>
      <c r="J1" s="39" t="s">
        <v>2734</v>
      </c>
      <c r="K1" s="39" t="s">
        <v>2733</v>
      </c>
    </row>
    <row r="2" spans="1:11" ht="77.25" x14ac:dyDescent="0.25">
      <c r="A2" s="6" t="s">
        <v>116</v>
      </c>
      <c r="B2" s="7" t="s">
        <v>117</v>
      </c>
      <c r="C2" s="6">
        <v>1</v>
      </c>
      <c r="D2" s="49" t="s">
        <v>118</v>
      </c>
      <c r="E2" s="5">
        <v>450000</v>
      </c>
      <c r="F2" s="8">
        <v>0</v>
      </c>
      <c r="G2" s="6">
        <v>2</v>
      </c>
      <c r="H2" s="6" t="s">
        <v>119</v>
      </c>
      <c r="I2" s="6" t="s">
        <v>15</v>
      </c>
      <c r="J2" s="6" t="s">
        <v>37</v>
      </c>
      <c r="K2" s="6">
        <v>1903</v>
      </c>
    </row>
    <row r="3" spans="1:11" ht="51.75" x14ac:dyDescent="0.25">
      <c r="A3" s="6" t="s">
        <v>116</v>
      </c>
      <c r="B3" s="7" t="s">
        <v>120</v>
      </c>
      <c r="C3" s="6">
        <v>2</v>
      </c>
      <c r="D3" s="49" t="s">
        <v>121</v>
      </c>
      <c r="E3" s="5">
        <v>1250000</v>
      </c>
      <c r="F3" s="8">
        <v>0</v>
      </c>
      <c r="G3" s="6">
        <v>1</v>
      </c>
      <c r="H3" s="6" t="s">
        <v>122</v>
      </c>
      <c r="I3" s="6" t="s">
        <v>15</v>
      </c>
      <c r="J3" s="6" t="s">
        <v>37</v>
      </c>
      <c r="K3" s="6">
        <v>562</v>
      </c>
    </row>
    <row r="4" spans="1:11" ht="39" x14ac:dyDescent="0.25">
      <c r="A4" s="6" t="s">
        <v>116</v>
      </c>
      <c r="B4" s="7" t="s">
        <v>123</v>
      </c>
      <c r="C4" s="6">
        <v>3</v>
      </c>
      <c r="D4" s="49" t="s">
        <v>124</v>
      </c>
      <c r="E4" s="5">
        <v>1000000</v>
      </c>
      <c r="F4" s="8">
        <v>0</v>
      </c>
      <c r="G4" s="6">
        <v>1</v>
      </c>
      <c r="H4" s="6" t="s">
        <v>125</v>
      </c>
      <c r="I4" s="6" t="s">
        <v>15</v>
      </c>
      <c r="J4" s="6" t="s">
        <v>37</v>
      </c>
      <c r="K4" s="6">
        <v>444</v>
      </c>
    </row>
    <row r="5" spans="1:11" ht="64.5" x14ac:dyDescent="0.25">
      <c r="A5" s="6" t="s">
        <v>116</v>
      </c>
      <c r="B5" s="7" t="s">
        <v>126</v>
      </c>
      <c r="C5" s="6">
        <v>4</v>
      </c>
      <c r="D5" s="49" t="s">
        <v>127</v>
      </c>
      <c r="E5" s="5">
        <v>250000</v>
      </c>
      <c r="F5" s="8">
        <v>0</v>
      </c>
      <c r="G5" s="6">
        <v>2</v>
      </c>
      <c r="H5" s="6" t="s">
        <v>128</v>
      </c>
      <c r="I5" s="6" t="s">
        <v>15</v>
      </c>
      <c r="J5" s="6" t="s">
        <v>37</v>
      </c>
      <c r="K5" s="6">
        <v>205</v>
      </c>
    </row>
    <row r="6" spans="1:11" ht="51.75" x14ac:dyDescent="0.25">
      <c r="A6" s="6" t="s">
        <v>116</v>
      </c>
      <c r="B6" s="7" t="s">
        <v>129</v>
      </c>
      <c r="C6" s="6">
        <v>5</v>
      </c>
      <c r="D6" s="49" t="s">
        <v>130</v>
      </c>
      <c r="E6" s="5">
        <v>650000</v>
      </c>
      <c r="F6" s="8">
        <v>0</v>
      </c>
      <c r="G6" s="6">
        <v>1</v>
      </c>
      <c r="H6" s="6" t="s">
        <v>131</v>
      </c>
      <c r="I6" s="6" t="s">
        <v>15</v>
      </c>
      <c r="J6" s="6" t="s">
        <v>37</v>
      </c>
      <c r="K6" s="6">
        <v>500</v>
      </c>
    </row>
    <row r="7" spans="1:11" ht="64.5" x14ac:dyDescent="0.25">
      <c r="A7" s="6" t="s">
        <v>116</v>
      </c>
      <c r="B7" s="7" t="s">
        <v>132</v>
      </c>
      <c r="C7" s="6">
        <v>6</v>
      </c>
      <c r="D7" s="49" t="s">
        <v>133</v>
      </c>
      <c r="E7" s="5">
        <v>400953.06</v>
      </c>
      <c r="F7" s="8">
        <v>0</v>
      </c>
      <c r="G7" s="6">
        <v>2</v>
      </c>
      <c r="H7" s="6" t="s">
        <v>134</v>
      </c>
      <c r="I7" s="6" t="s">
        <v>15</v>
      </c>
      <c r="J7" s="6" t="s">
        <v>37</v>
      </c>
      <c r="K7" s="6">
        <v>767</v>
      </c>
    </row>
    <row r="8" spans="1:11" ht="64.5" x14ac:dyDescent="0.25">
      <c r="A8" s="6" t="s">
        <v>116</v>
      </c>
      <c r="B8" s="7" t="s">
        <v>135</v>
      </c>
      <c r="C8" s="6">
        <v>7</v>
      </c>
      <c r="D8" s="49" t="s">
        <v>136</v>
      </c>
      <c r="E8" s="5">
        <v>250000</v>
      </c>
      <c r="F8" s="8">
        <v>0</v>
      </c>
      <c r="G8" s="6">
        <v>2</v>
      </c>
      <c r="H8" s="6" t="s">
        <v>137</v>
      </c>
      <c r="I8" s="6" t="s">
        <v>15</v>
      </c>
      <c r="J8" s="6" t="s">
        <v>37</v>
      </c>
      <c r="K8" s="6">
        <v>279</v>
      </c>
    </row>
    <row r="9" spans="1:11" x14ac:dyDescent="0.25">
      <c r="A9" s="6"/>
      <c r="B9" s="7"/>
      <c r="C9" s="6"/>
      <c r="D9" s="49"/>
      <c r="E9" s="14">
        <f>SUM(E2:E8)</f>
        <v>4250953.0600000005</v>
      </c>
      <c r="F9" s="8"/>
      <c r="G9" s="6"/>
      <c r="H9" s="6"/>
      <c r="I9" s="6"/>
      <c r="J9" s="6"/>
      <c r="K9" s="6"/>
    </row>
  </sheetData>
  <autoFilter ref="A1:K9" xr:uid="{00000000-0009-0000-0000-000004000000}"/>
  <pageMargins left="0.7" right="0.7" top="0.75" bottom="0.75" header="0.3" footer="0.3"/>
  <pageSetup paperSize="9" scale="56"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K10"/>
  <sheetViews>
    <sheetView zoomScale="96" zoomScaleNormal="96" workbookViewId="0">
      <pane ySplit="1" topLeftCell="A2" activePane="bottomLeft" state="frozen"/>
      <selection pane="bottomLeft" activeCell="E2" sqref="E2:E9"/>
    </sheetView>
  </sheetViews>
  <sheetFormatPr defaultRowHeight="15" x14ac:dyDescent="0.25"/>
  <cols>
    <col min="1" max="1" width="25.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9.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s="6" t="s">
        <v>1563</v>
      </c>
      <c r="B2" s="7" t="s">
        <v>1564</v>
      </c>
      <c r="C2" s="6">
        <v>1</v>
      </c>
      <c r="D2" s="10" t="s">
        <v>1565</v>
      </c>
      <c r="E2" s="5">
        <v>5050000</v>
      </c>
      <c r="F2" s="8">
        <v>0</v>
      </c>
      <c r="G2" s="6">
        <v>1</v>
      </c>
      <c r="H2" s="6" t="s">
        <v>1566</v>
      </c>
      <c r="I2" s="6" t="s">
        <v>15</v>
      </c>
      <c r="J2" s="6" t="s">
        <v>37</v>
      </c>
      <c r="K2" s="6">
        <v>1695</v>
      </c>
    </row>
    <row r="3" spans="1:11" x14ac:dyDescent="0.25">
      <c r="A3" s="6" t="s">
        <v>1563</v>
      </c>
      <c r="B3" s="7" t="s">
        <v>1567</v>
      </c>
      <c r="C3" s="6">
        <v>2</v>
      </c>
      <c r="D3" s="10" t="s">
        <v>1568</v>
      </c>
      <c r="E3" s="5">
        <v>150000</v>
      </c>
      <c r="F3" s="8">
        <v>0</v>
      </c>
      <c r="G3" s="6">
        <v>2</v>
      </c>
      <c r="H3" s="6" t="s">
        <v>1569</v>
      </c>
      <c r="I3" s="6" t="s">
        <v>15</v>
      </c>
      <c r="J3" s="6" t="s">
        <v>37</v>
      </c>
      <c r="K3" s="6">
        <v>292</v>
      </c>
    </row>
    <row r="4" spans="1:11" x14ac:dyDescent="0.25">
      <c r="A4" s="6" t="s">
        <v>1563</v>
      </c>
      <c r="B4" s="7" t="s">
        <v>1570</v>
      </c>
      <c r="C4" s="6">
        <v>3</v>
      </c>
      <c r="D4" s="10" t="s">
        <v>1571</v>
      </c>
      <c r="E4" s="5">
        <v>1200000</v>
      </c>
      <c r="F4" s="8">
        <v>0</v>
      </c>
      <c r="G4" s="6">
        <v>1</v>
      </c>
      <c r="H4" s="6" t="s">
        <v>1572</v>
      </c>
      <c r="I4" s="6" t="s">
        <v>15</v>
      </c>
      <c r="J4" s="6" t="s">
        <v>21</v>
      </c>
      <c r="K4" s="6">
        <v>511</v>
      </c>
    </row>
    <row r="5" spans="1:11" ht="26.25" x14ac:dyDescent="0.25">
      <c r="A5" s="6" t="s">
        <v>1563</v>
      </c>
      <c r="B5" s="7" t="s">
        <v>1573</v>
      </c>
      <c r="C5" s="6">
        <v>4</v>
      </c>
      <c r="D5" s="10" t="s">
        <v>1574</v>
      </c>
      <c r="E5" s="5">
        <v>1050000</v>
      </c>
      <c r="F5" s="8">
        <v>0</v>
      </c>
      <c r="G5" s="6">
        <v>2</v>
      </c>
      <c r="H5" s="6" t="s">
        <v>1575</v>
      </c>
      <c r="I5" s="6" t="s">
        <v>15</v>
      </c>
      <c r="J5" s="6" t="s">
        <v>21</v>
      </c>
      <c r="K5" s="6">
        <v>990</v>
      </c>
    </row>
    <row r="6" spans="1:11" x14ac:dyDescent="0.25">
      <c r="A6" s="6" t="s">
        <v>1563</v>
      </c>
      <c r="B6" s="7" t="s">
        <v>1576</v>
      </c>
      <c r="C6" s="6">
        <v>5</v>
      </c>
      <c r="D6" s="10" t="s">
        <v>1565</v>
      </c>
      <c r="E6" s="5">
        <v>295000</v>
      </c>
      <c r="F6" s="8">
        <v>0</v>
      </c>
      <c r="G6" s="6">
        <v>2</v>
      </c>
      <c r="H6" s="6" t="s">
        <v>1577</v>
      </c>
      <c r="I6" s="6" t="s">
        <v>15</v>
      </c>
      <c r="J6" s="6" t="s">
        <v>37</v>
      </c>
      <c r="K6" s="6">
        <v>1078</v>
      </c>
    </row>
    <row r="7" spans="1:11" ht="26.25" x14ac:dyDescent="0.25">
      <c r="A7" s="6" t="s">
        <v>1563</v>
      </c>
      <c r="B7" s="7" t="s">
        <v>1578</v>
      </c>
      <c r="C7" s="6">
        <v>6</v>
      </c>
      <c r="D7" s="10" t="s">
        <v>1579</v>
      </c>
      <c r="E7" s="5">
        <v>1591882.8</v>
      </c>
      <c r="F7" s="8">
        <v>0</v>
      </c>
      <c r="G7" s="6">
        <v>1</v>
      </c>
      <c r="H7" s="6" t="s">
        <v>1580</v>
      </c>
      <c r="I7" s="6" t="s">
        <v>15</v>
      </c>
      <c r="J7" s="6" t="s">
        <v>37</v>
      </c>
      <c r="K7" s="6">
        <v>1328</v>
      </c>
    </row>
    <row r="8" spans="1:11" x14ac:dyDescent="0.25">
      <c r="A8" s="6" t="s">
        <v>1563</v>
      </c>
      <c r="B8" s="7" t="s">
        <v>1581</v>
      </c>
      <c r="C8" s="6">
        <v>7</v>
      </c>
      <c r="D8" s="10" t="s">
        <v>1582</v>
      </c>
      <c r="E8" s="5">
        <v>675000</v>
      </c>
      <c r="F8" s="8">
        <v>0</v>
      </c>
      <c r="G8" s="6">
        <v>1</v>
      </c>
      <c r="H8" s="6" t="s">
        <v>1583</v>
      </c>
      <c r="I8" s="6" t="s">
        <v>15</v>
      </c>
      <c r="J8" s="6" t="s">
        <v>21</v>
      </c>
      <c r="K8" s="6">
        <v>1069</v>
      </c>
    </row>
    <row r="9" spans="1:11" x14ac:dyDescent="0.25">
      <c r="A9" s="6" t="s">
        <v>1563</v>
      </c>
      <c r="B9" s="7" t="s">
        <v>1584</v>
      </c>
      <c r="C9" s="6">
        <v>8</v>
      </c>
      <c r="D9" s="10" t="s">
        <v>1582</v>
      </c>
      <c r="E9" s="5">
        <v>500000</v>
      </c>
      <c r="F9" s="8">
        <v>0</v>
      </c>
      <c r="G9" s="6">
        <v>1</v>
      </c>
      <c r="H9" s="6" t="s">
        <v>1585</v>
      </c>
      <c r="I9" s="6" t="s">
        <v>15</v>
      </c>
      <c r="J9" s="6" t="s">
        <v>21</v>
      </c>
      <c r="K9" s="6">
        <v>1069</v>
      </c>
    </row>
    <row r="10" spans="1:11" x14ac:dyDescent="0.25">
      <c r="A10" s="6"/>
      <c r="B10" s="7"/>
      <c r="C10" s="6"/>
      <c r="D10" s="6"/>
      <c r="E10" s="14">
        <f>SUM(E2:E9)</f>
        <v>10511882.800000001</v>
      </c>
      <c r="F10" s="8"/>
      <c r="G10" s="6"/>
      <c r="H10" s="6"/>
      <c r="I10" s="6"/>
      <c r="J10" s="6"/>
      <c r="K10" s="6"/>
    </row>
  </sheetData>
  <autoFilter ref="A1:K10" xr:uid="{00000000-0009-0000-0000-000031000000}"/>
  <pageMargins left="0.7" right="0.7" top="0.75" bottom="0.75" header="0.3" footer="0.3"/>
  <pageSetup paperSize="9" scale="46"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K3"/>
  <sheetViews>
    <sheetView zoomScale="56" zoomScaleNormal="56" workbookViewId="0">
      <pane ySplit="1" topLeftCell="A2" activePane="bottomLeft" state="frozen"/>
      <selection pane="bottomLeft" activeCell="D39" sqref="D39"/>
    </sheetView>
  </sheetViews>
  <sheetFormatPr defaultRowHeight="15" x14ac:dyDescent="0.25"/>
  <cols>
    <col min="1" max="1" width="25.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78" customHeight="1" x14ac:dyDescent="0.25">
      <c r="A2" s="6" t="s">
        <v>1587</v>
      </c>
      <c r="B2" s="7" t="s">
        <v>1588</v>
      </c>
      <c r="C2" s="6">
        <v>1</v>
      </c>
      <c r="D2" s="10" t="s">
        <v>1589</v>
      </c>
      <c r="E2" s="5">
        <v>5832000</v>
      </c>
      <c r="F2" s="8">
        <v>0</v>
      </c>
      <c r="G2" s="6">
        <v>2</v>
      </c>
      <c r="H2" s="6" t="s">
        <v>1590</v>
      </c>
      <c r="I2" s="6" t="s">
        <v>53</v>
      </c>
      <c r="J2" s="6" t="s">
        <v>21</v>
      </c>
      <c r="K2" s="6">
        <v>1344</v>
      </c>
    </row>
    <row r="3" spans="1:11" x14ac:dyDescent="0.25">
      <c r="A3" s="6"/>
      <c r="B3" s="7"/>
      <c r="C3" s="6"/>
      <c r="D3" s="6"/>
      <c r="E3" s="14">
        <f>SUM(E2)</f>
        <v>5832000</v>
      </c>
      <c r="F3" s="8"/>
      <c r="G3" s="6"/>
      <c r="H3" s="6"/>
      <c r="I3" s="6"/>
      <c r="J3" s="6"/>
      <c r="K3" s="6"/>
    </row>
  </sheetData>
  <autoFilter ref="A1:K3" xr:uid="{00000000-0009-0000-0000-000032000000}"/>
  <pageMargins left="0.7" right="0.7" top="0.75" bottom="0.75" header="0.3" footer="0.3"/>
  <pageSetup paperSize="9" scale="5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K5"/>
  <sheetViews>
    <sheetView zoomScale="85" zoomScaleNormal="85" workbookViewId="0">
      <pane ySplit="1" topLeftCell="A2" activePane="bottomLeft" state="frozen"/>
      <selection pane="bottomLeft" activeCell="E2" sqref="E2:E4"/>
    </sheetView>
  </sheetViews>
  <sheetFormatPr defaultRowHeight="15" x14ac:dyDescent="0.25"/>
  <cols>
    <col min="1" max="1" width="24.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0.7109375" customWidth="1"/>
    <col min="9" max="9" width="37.42578125" bestFit="1" customWidth="1"/>
    <col min="10" max="10" width="21" bestFit="1" customWidth="1"/>
    <col min="11" max="11" width="20.140625" bestFit="1" customWidth="1"/>
  </cols>
  <sheetData>
    <row r="1" spans="1:11" x14ac:dyDescent="0.25">
      <c r="A1" s="9" t="s">
        <v>0</v>
      </c>
      <c r="B1" s="9" t="s">
        <v>1</v>
      </c>
      <c r="C1" s="9" t="s">
        <v>2</v>
      </c>
      <c r="D1" s="9" t="s">
        <v>3</v>
      </c>
      <c r="E1" s="9" t="s">
        <v>4</v>
      </c>
      <c r="F1" s="9" t="s">
        <v>5</v>
      </c>
      <c r="G1" s="9" t="s">
        <v>6</v>
      </c>
      <c r="H1" s="9" t="s">
        <v>7</v>
      </c>
      <c r="I1" s="9" t="s">
        <v>8</v>
      </c>
      <c r="J1" s="9" t="s">
        <v>9</v>
      </c>
      <c r="K1" s="9" t="s">
        <v>10</v>
      </c>
    </row>
    <row r="2" spans="1:11" ht="26.25" x14ac:dyDescent="0.25">
      <c r="A2" s="6" t="s">
        <v>1591</v>
      </c>
      <c r="B2" s="7" t="s">
        <v>1592</v>
      </c>
      <c r="C2" s="6">
        <v>1</v>
      </c>
      <c r="D2" s="10" t="s">
        <v>1593</v>
      </c>
      <c r="E2" s="5">
        <v>1150000</v>
      </c>
      <c r="F2" s="8">
        <v>0</v>
      </c>
      <c r="G2" s="6">
        <v>1</v>
      </c>
      <c r="H2" s="6" t="s">
        <v>1594</v>
      </c>
      <c r="I2" s="6" t="s">
        <v>53</v>
      </c>
      <c r="J2" s="6" t="s">
        <v>37</v>
      </c>
      <c r="K2" s="6">
        <v>489</v>
      </c>
    </row>
    <row r="3" spans="1:11" ht="26.25" x14ac:dyDescent="0.25">
      <c r="A3" s="6" t="s">
        <v>1591</v>
      </c>
      <c r="B3" s="7" t="s">
        <v>1595</v>
      </c>
      <c r="C3" s="6">
        <v>2</v>
      </c>
      <c r="D3" s="10" t="s">
        <v>1596</v>
      </c>
      <c r="E3" s="5">
        <v>1650000</v>
      </c>
      <c r="F3" s="8">
        <v>0</v>
      </c>
      <c r="G3" s="6">
        <v>1</v>
      </c>
      <c r="H3" s="6" t="s">
        <v>1597</v>
      </c>
      <c r="I3" s="6" t="s">
        <v>53</v>
      </c>
      <c r="J3" s="6" t="s">
        <v>16</v>
      </c>
      <c r="K3" s="6">
        <v>335</v>
      </c>
    </row>
    <row r="4" spans="1:11" ht="26.25" x14ac:dyDescent="0.25">
      <c r="A4" s="6" t="s">
        <v>1591</v>
      </c>
      <c r="B4" s="7" t="s">
        <v>1598</v>
      </c>
      <c r="C4" s="6">
        <v>3</v>
      </c>
      <c r="D4" s="10" t="s">
        <v>1599</v>
      </c>
      <c r="E4" s="5">
        <v>500000</v>
      </c>
      <c r="F4" s="8">
        <v>0</v>
      </c>
      <c r="G4" s="6">
        <v>1</v>
      </c>
      <c r="H4" s="6" t="s">
        <v>1600</v>
      </c>
      <c r="I4" s="6" t="s">
        <v>15</v>
      </c>
      <c r="J4" s="6" t="s">
        <v>37</v>
      </c>
      <c r="K4" s="6">
        <v>696</v>
      </c>
    </row>
    <row r="5" spans="1:11" x14ac:dyDescent="0.25">
      <c r="A5" s="6"/>
      <c r="B5" s="7"/>
      <c r="C5" s="6"/>
      <c r="D5" s="6"/>
      <c r="E5" s="14">
        <f>SUM(E2:E4)</f>
        <v>3300000</v>
      </c>
      <c r="F5" s="8"/>
      <c r="G5" s="6"/>
      <c r="H5" s="6"/>
      <c r="I5" s="6"/>
      <c r="J5" s="6"/>
      <c r="K5" s="6"/>
    </row>
  </sheetData>
  <autoFilter ref="A1:K5" xr:uid="{00000000-0009-0000-0000-000033000000}"/>
  <pageMargins left="0.7" right="0.7" top="0.75" bottom="0.75" header="0.3" footer="0.3"/>
  <pageSetup paperSize="9" scale="52"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K3"/>
  <sheetViews>
    <sheetView zoomScale="55" zoomScaleNormal="55" workbookViewId="0">
      <pane ySplit="1" topLeftCell="A2" activePane="bottomLeft" state="frozen"/>
      <selection pane="bottomLeft" activeCell="F44" sqref="F44"/>
    </sheetView>
  </sheetViews>
  <sheetFormatPr defaultRowHeight="15" x14ac:dyDescent="0.25"/>
  <cols>
    <col min="1" max="1" width="26.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8.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1601</v>
      </c>
      <c r="B2" s="7" t="s">
        <v>1602</v>
      </c>
      <c r="C2" s="6">
        <v>1</v>
      </c>
      <c r="D2" s="10" t="s">
        <v>1603</v>
      </c>
      <c r="E2" s="5">
        <v>2460329.9</v>
      </c>
      <c r="F2" s="8">
        <v>0</v>
      </c>
      <c r="G2" s="6">
        <v>2</v>
      </c>
      <c r="H2" s="6" t="s">
        <v>1604</v>
      </c>
      <c r="I2" s="6" t="s">
        <v>15</v>
      </c>
      <c r="J2" s="6" t="s">
        <v>37</v>
      </c>
      <c r="K2" s="6">
        <v>590</v>
      </c>
    </row>
    <row r="3" spans="1:11" x14ac:dyDescent="0.25">
      <c r="A3" s="6"/>
      <c r="B3" s="7"/>
      <c r="C3" s="6"/>
      <c r="D3" s="6"/>
      <c r="E3" s="14">
        <f>SUM(E2)</f>
        <v>2460329.9</v>
      </c>
      <c r="F3" s="8"/>
      <c r="G3" s="6"/>
      <c r="H3" s="6"/>
      <c r="I3" s="6"/>
      <c r="J3" s="6"/>
      <c r="K3" s="6"/>
    </row>
  </sheetData>
  <autoFilter ref="A1:K3" xr:uid="{00000000-0009-0000-0000-000034000000}"/>
  <pageMargins left="0.7" right="0.7" top="0.75" bottom="0.75" header="0.3" footer="0.3"/>
  <pageSetup paperSize="9" scale="48"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K6"/>
  <sheetViews>
    <sheetView zoomScale="66" zoomScaleNormal="66" workbookViewId="0">
      <pane ySplit="1" topLeftCell="A2" activePane="bottomLeft" state="frozen"/>
      <selection pane="bottomLeft" activeCell="D40" sqref="D40"/>
    </sheetView>
  </sheetViews>
  <sheetFormatPr defaultRowHeight="15" x14ac:dyDescent="0.25"/>
  <cols>
    <col min="1" max="1" width="38"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2.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45" customHeight="1" x14ac:dyDescent="0.25">
      <c r="A2" s="6" t="s">
        <v>1605</v>
      </c>
      <c r="B2" s="7" t="s">
        <v>1606</v>
      </c>
      <c r="C2" s="6">
        <v>1</v>
      </c>
      <c r="D2" s="10" t="s">
        <v>1607</v>
      </c>
      <c r="E2" s="5">
        <v>4379149.3099999996</v>
      </c>
      <c r="F2" s="8">
        <v>220850.69</v>
      </c>
      <c r="G2" s="6">
        <v>1</v>
      </c>
      <c r="H2" s="6" t="s">
        <v>1608</v>
      </c>
      <c r="I2" s="6" t="s">
        <v>20</v>
      </c>
      <c r="J2" s="6" t="s">
        <v>16</v>
      </c>
      <c r="K2" s="6">
        <v>657</v>
      </c>
    </row>
    <row r="3" spans="1:11" ht="72" customHeight="1" x14ac:dyDescent="0.25">
      <c r="A3" s="6" t="s">
        <v>1605</v>
      </c>
      <c r="B3" s="7" t="s">
        <v>1609</v>
      </c>
      <c r="C3" s="6">
        <v>2</v>
      </c>
      <c r="D3" s="10" t="s">
        <v>1610</v>
      </c>
      <c r="E3" s="5">
        <v>350000</v>
      </c>
      <c r="F3" s="8">
        <v>0</v>
      </c>
      <c r="G3" s="6">
        <v>1</v>
      </c>
      <c r="H3" s="6" t="s">
        <v>1611</v>
      </c>
      <c r="I3" s="6" t="s">
        <v>15</v>
      </c>
      <c r="J3" s="6" t="s">
        <v>37</v>
      </c>
      <c r="K3" s="6">
        <v>1405</v>
      </c>
    </row>
    <row r="4" spans="1:11" ht="42.75" customHeight="1" x14ac:dyDescent="0.25">
      <c r="A4" s="6" t="s">
        <v>1605</v>
      </c>
      <c r="B4" s="7" t="s">
        <v>1612</v>
      </c>
      <c r="C4" s="6">
        <v>3</v>
      </c>
      <c r="D4" s="10" t="s">
        <v>1613</v>
      </c>
      <c r="E4" s="5">
        <v>422024.58</v>
      </c>
      <c r="F4" s="8">
        <v>0</v>
      </c>
      <c r="G4" s="6">
        <v>1</v>
      </c>
      <c r="H4" s="6" t="s">
        <v>1614</v>
      </c>
      <c r="I4" s="6" t="s">
        <v>15</v>
      </c>
      <c r="J4" s="6" t="s">
        <v>37</v>
      </c>
      <c r="K4" s="6">
        <v>548</v>
      </c>
    </row>
    <row r="5" spans="1:11" ht="49.5" customHeight="1" x14ac:dyDescent="0.25">
      <c r="A5" s="6" t="s">
        <v>1605</v>
      </c>
      <c r="B5" s="7" t="s">
        <v>1615</v>
      </c>
      <c r="C5" s="6">
        <v>4</v>
      </c>
      <c r="D5" s="10" t="s">
        <v>1616</v>
      </c>
      <c r="E5" s="5">
        <v>250000</v>
      </c>
      <c r="F5" s="8">
        <v>0</v>
      </c>
      <c r="G5" s="6">
        <v>1</v>
      </c>
      <c r="H5" s="6" t="s">
        <v>1611</v>
      </c>
      <c r="I5" s="6" t="s">
        <v>15</v>
      </c>
      <c r="J5" s="6" t="s">
        <v>37</v>
      </c>
      <c r="K5" s="6">
        <v>1405</v>
      </c>
    </row>
    <row r="6" spans="1:11" x14ac:dyDescent="0.25">
      <c r="E6" s="17">
        <f>SUM(E2:E5)</f>
        <v>5401173.8899999997</v>
      </c>
    </row>
  </sheetData>
  <autoFilter ref="A1:K5" xr:uid="{00000000-0009-0000-0000-000035000000}"/>
  <pageMargins left="0.7" right="0.7" top="0.75" bottom="0.75" header="0.3" footer="0.3"/>
  <pageSetup paperSize="9" scale="47"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K7"/>
  <sheetViews>
    <sheetView zoomScale="75" zoomScaleNormal="75" workbookViewId="0">
      <pane ySplit="1" topLeftCell="A2" activePane="bottomLeft" state="frozen"/>
      <selection pane="bottomLeft" activeCell="E2" sqref="E2:E6"/>
    </sheetView>
  </sheetViews>
  <sheetFormatPr defaultRowHeight="15" x14ac:dyDescent="0.25"/>
  <cols>
    <col min="1" max="1" width="29.7109375" customWidth="1"/>
    <col min="2" max="2" width="24.140625"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8.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1617</v>
      </c>
      <c r="B2" s="7" t="s">
        <v>1618</v>
      </c>
      <c r="C2" s="6">
        <v>1</v>
      </c>
      <c r="D2" s="10" t="s">
        <v>1619</v>
      </c>
      <c r="E2" s="5">
        <v>520000</v>
      </c>
      <c r="F2" s="8">
        <v>0</v>
      </c>
      <c r="G2" s="6">
        <v>1</v>
      </c>
      <c r="H2" s="6" t="s">
        <v>1620</v>
      </c>
      <c r="I2" s="6" t="s">
        <v>228</v>
      </c>
      <c r="J2" s="6" t="s">
        <v>21</v>
      </c>
      <c r="K2" s="6">
        <v>145</v>
      </c>
    </row>
    <row r="3" spans="1:11" ht="51.75" x14ac:dyDescent="0.25">
      <c r="A3" s="6" t="s">
        <v>1617</v>
      </c>
      <c r="B3" s="7" t="s">
        <v>1621</v>
      </c>
      <c r="C3" s="6">
        <v>2</v>
      </c>
      <c r="D3" s="10" t="s">
        <v>1622</v>
      </c>
      <c r="E3" s="5">
        <v>2069133.62</v>
      </c>
      <c r="F3" s="8">
        <v>0</v>
      </c>
      <c r="G3" s="6">
        <v>1</v>
      </c>
      <c r="H3" s="6" t="s">
        <v>1623</v>
      </c>
      <c r="I3" s="6" t="s">
        <v>20</v>
      </c>
      <c r="J3" s="6" t="s">
        <v>21</v>
      </c>
      <c r="K3" s="6">
        <v>839</v>
      </c>
    </row>
    <row r="4" spans="1:11" ht="26.25" x14ac:dyDescent="0.25">
      <c r="A4" s="6" t="s">
        <v>1617</v>
      </c>
      <c r="B4" s="7" t="s">
        <v>1624</v>
      </c>
      <c r="C4" s="6">
        <v>3</v>
      </c>
      <c r="D4" s="10" t="s">
        <v>1625</v>
      </c>
      <c r="E4" s="5">
        <v>400000</v>
      </c>
      <c r="F4" s="8">
        <v>0</v>
      </c>
      <c r="G4" s="6">
        <v>1</v>
      </c>
      <c r="H4" s="6" t="s">
        <v>1626</v>
      </c>
      <c r="I4" s="6" t="s">
        <v>32</v>
      </c>
      <c r="J4" s="6" t="s">
        <v>21</v>
      </c>
      <c r="K4" s="6">
        <v>420</v>
      </c>
    </row>
    <row r="5" spans="1:11" ht="51.75" x14ac:dyDescent="0.25">
      <c r="A5" s="6" t="s">
        <v>1617</v>
      </c>
      <c r="B5" s="7" t="s">
        <v>1627</v>
      </c>
      <c r="C5" s="6">
        <v>4</v>
      </c>
      <c r="D5" s="10" t="s">
        <v>1628</v>
      </c>
      <c r="E5" s="5">
        <v>380000</v>
      </c>
      <c r="F5" s="8">
        <v>0</v>
      </c>
      <c r="G5" s="6">
        <v>1</v>
      </c>
      <c r="H5" s="6" t="s">
        <v>1629</v>
      </c>
      <c r="I5" s="6" t="s">
        <v>228</v>
      </c>
      <c r="J5" s="6" t="s">
        <v>21</v>
      </c>
      <c r="K5" s="6">
        <v>81</v>
      </c>
    </row>
    <row r="6" spans="1:11" ht="39" x14ac:dyDescent="0.25">
      <c r="A6" s="6" t="s">
        <v>1617</v>
      </c>
      <c r="B6" s="7" t="s">
        <v>1630</v>
      </c>
      <c r="C6" s="6">
        <v>5</v>
      </c>
      <c r="D6" s="10" t="s">
        <v>1631</v>
      </c>
      <c r="E6" s="5">
        <v>2000000</v>
      </c>
      <c r="F6" s="8">
        <v>0</v>
      </c>
      <c r="G6" s="6">
        <v>3</v>
      </c>
      <c r="H6" s="6" t="s">
        <v>1632</v>
      </c>
      <c r="I6" s="6" t="s">
        <v>228</v>
      </c>
      <c r="J6" s="6" t="s">
        <v>21</v>
      </c>
      <c r="K6" s="6">
        <v>2653</v>
      </c>
    </row>
    <row r="7" spans="1:11" x14ac:dyDescent="0.25">
      <c r="A7" s="6"/>
      <c r="B7" s="7"/>
      <c r="C7" s="6"/>
      <c r="D7" s="6"/>
      <c r="E7" s="14">
        <f>SUM(E2:E6)</f>
        <v>5369133.6200000001</v>
      </c>
      <c r="F7" s="8"/>
      <c r="G7" s="6"/>
      <c r="H7" s="6"/>
      <c r="I7" s="6"/>
      <c r="J7" s="6"/>
      <c r="K7" s="6"/>
    </row>
  </sheetData>
  <autoFilter ref="A1:K7" xr:uid="{00000000-0009-0000-0000-000036000000}"/>
  <pageMargins left="0.7" right="0.7" top="0.75" bottom="0.75" header="0.3" footer="0.3"/>
  <pageSetup paperSize="9" scale="45"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K11"/>
  <sheetViews>
    <sheetView zoomScale="81" zoomScaleNormal="81" workbookViewId="0">
      <pane ySplit="1" topLeftCell="A2" activePane="bottomLeft" state="frozen"/>
      <selection pane="bottomLeft" activeCell="E2" sqref="E2:E10"/>
    </sheetView>
  </sheetViews>
  <sheetFormatPr defaultRowHeight="15" x14ac:dyDescent="0.25"/>
  <cols>
    <col min="1" max="1" width="21.855468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0.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1633</v>
      </c>
      <c r="B2" s="7" t="s">
        <v>1634</v>
      </c>
      <c r="C2" s="6">
        <v>1</v>
      </c>
      <c r="D2" s="10" t="s">
        <v>1635</v>
      </c>
      <c r="E2" s="5">
        <v>182500</v>
      </c>
      <c r="F2" s="8">
        <v>0</v>
      </c>
      <c r="G2" s="6">
        <v>1</v>
      </c>
      <c r="H2" s="10" t="s">
        <v>1636</v>
      </c>
      <c r="I2" s="6" t="s">
        <v>32</v>
      </c>
      <c r="J2" s="6" t="s">
        <v>37</v>
      </c>
      <c r="K2" s="6">
        <v>800</v>
      </c>
    </row>
    <row r="3" spans="1:11" ht="51.75" x14ac:dyDescent="0.25">
      <c r="A3" s="6" t="s">
        <v>1633</v>
      </c>
      <c r="B3" s="7" t="s">
        <v>1637</v>
      </c>
      <c r="C3" s="6">
        <v>2</v>
      </c>
      <c r="D3" s="10" t="s">
        <v>1638</v>
      </c>
      <c r="E3" s="5">
        <v>215500</v>
      </c>
      <c r="F3" s="8">
        <v>0</v>
      </c>
      <c r="G3" s="6">
        <v>4</v>
      </c>
      <c r="H3" s="10" t="s">
        <v>1639</v>
      </c>
      <c r="I3" s="6" t="s">
        <v>32</v>
      </c>
      <c r="J3" s="6" t="s">
        <v>37</v>
      </c>
      <c r="K3" s="6">
        <v>1608</v>
      </c>
    </row>
    <row r="4" spans="1:11" ht="51.75" x14ac:dyDescent="0.25">
      <c r="A4" s="6" t="s">
        <v>1633</v>
      </c>
      <c r="B4" s="7" t="s">
        <v>1640</v>
      </c>
      <c r="C4" s="6">
        <v>3</v>
      </c>
      <c r="D4" s="10" t="s">
        <v>1641</v>
      </c>
      <c r="E4" s="5">
        <v>469000</v>
      </c>
      <c r="F4" s="8">
        <v>0</v>
      </c>
      <c r="G4" s="6">
        <v>5</v>
      </c>
      <c r="H4" s="10" t="s">
        <v>1642</v>
      </c>
      <c r="I4" s="6" t="s">
        <v>32</v>
      </c>
      <c r="J4" s="6" t="s">
        <v>37</v>
      </c>
      <c r="K4" s="6">
        <v>2152</v>
      </c>
    </row>
    <row r="5" spans="1:11" ht="51.75" x14ac:dyDescent="0.25">
      <c r="A5" s="6" t="s">
        <v>1633</v>
      </c>
      <c r="B5" s="7" t="s">
        <v>1643</v>
      </c>
      <c r="C5" s="6">
        <v>4</v>
      </c>
      <c r="D5" s="10" t="s">
        <v>1644</v>
      </c>
      <c r="E5" s="5">
        <v>430000</v>
      </c>
      <c r="F5" s="8">
        <v>0</v>
      </c>
      <c r="G5" s="6">
        <v>4</v>
      </c>
      <c r="H5" s="10" t="s">
        <v>1645</v>
      </c>
      <c r="I5" s="6" t="s">
        <v>32</v>
      </c>
      <c r="J5" s="6" t="s">
        <v>37</v>
      </c>
      <c r="K5" s="6">
        <v>1023</v>
      </c>
    </row>
    <row r="6" spans="1:11" ht="77.25" x14ac:dyDescent="0.25">
      <c r="A6" s="6" t="s">
        <v>1633</v>
      </c>
      <c r="B6" s="7" t="s">
        <v>1646</v>
      </c>
      <c r="C6" s="6">
        <v>5</v>
      </c>
      <c r="D6" s="10" t="s">
        <v>1647</v>
      </c>
      <c r="E6" s="5">
        <v>851000</v>
      </c>
      <c r="F6" s="8">
        <v>0</v>
      </c>
      <c r="G6" s="6">
        <v>1</v>
      </c>
      <c r="H6" s="10" t="s">
        <v>1648</v>
      </c>
      <c r="I6" s="6" t="s">
        <v>32</v>
      </c>
      <c r="J6" s="6" t="s">
        <v>37</v>
      </c>
      <c r="K6" s="6">
        <v>890</v>
      </c>
    </row>
    <row r="7" spans="1:11" ht="64.5" x14ac:dyDescent="0.25">
      <c r="A7" s="6" t="s">
        <v>1633</v>
      </c>
      <c r="B7" s="7" t="s">
        <v>1649</v>
      </c>
      <c r="C7" s="6">
        <v>6</v>
      </c>
      <c r="D7" s="10" t="s">
        <v>1650</v>
      </c>
      <c r="E7" s="5">
        <v>1307000</v>
      </c>
      <c r="F7" s="8">
        <v>0</v>
      </c>
      <c r="G7" s="6">
        <v>9</v>
      </c>
      <c r="H7" s="10" t="s">
        <v>1651</v>
      </c>
      <c r="I7" s="6" t="s">
        <v>32</v>
      </c>
      <c r="J7" s="6" t="s">
        <v>37</v>
      </c>
      <c r="K7" s="6">
        <v>4587</v>
      </c>
    </row>
    <row r="8" spans="1:11" ht="39" x14ac:dyDescent="0.25">
      <c r="A8" s="6" t="s">
        <v>1633</v>
      </c>
      <c r="B8" s="7" t="s">
        <v>1652</v>
      </c>
      <c r="C8" s="6">
        <v>7</v>
      </c>
      <c r="D8" s="10" t="s">
        <v>1653</v>
      </c>
      <c r="E8" s="5">
        <v>247000</v>
      </c>
      <c r="F8" s="8">
        <v>0</v>
      </c>
      <c r="G8" s="6">
        <v>1</v>
      </c>
      <c r="H8" s="10" t="s">
        <v>1654</v>
      </c>
      <c r="I8" s="6" t="s">
        <v>32</v>
      </c>
      <c r="J8" s="6" t="s">
        <v>37</v>
      </c>
      <c r="K8" s="6">
        <v>732</v>
      </c>
    </row>
    <row r="9" spans="1:11" ht="39" x14ac:dyDescent="0.25">
      <c r="A9" s="6" t="s">
        <v>1633</v>
      </c>
      <c r="B9" s="7" t="s">
        <v>1655</v>
      </c>
      <c r="C9" s="6">
        <v>8</v>
      </c>
      <c r="D9" s="10" t="s">
        <v>1656</v>
      </c>
      <c r="E9" s="5">
        <v>172000</v>
      </c>
      <c r="F9" s="8">
        <v>0</v>
      </c>
      <c r="G9" s="6">
        <v>1</v>
      </c>
      <c r="H9" s="10" t="s">
        <v>1657</v>
      </c>
      <c r="I9" s="6" t="s">
        <v>32</v>
      </c>
      <c r="J9" s="6" t="s">
        <v>37</v>
      </c>
      <c r="K9" s="6">
        <v>620</v>
      </c>
    </row>
    <row r="10" spans="1:11" ht="39" x14ac:dyDescent="0.25">
      <c r="A10" s="6" t="s">
        <v>1633</v>
      </c>
      <c r="B10" s="7" t="s">
        <v>1658</v>
      </c>
      <c r="C10" s="6">
        <v>9</v>
      </c>
      <c r="D10" s="10" t="s">
        <v>1659</v>
      </c>
      <c r="E10" s="5">
        <v>1188969.75</v>
      </c>
      <c r="F10" s="8">
        <v>0</v>
      </c>
      <c r="G10" s="6">
        <v>1</v>
      </c>
      <c r="H10" s="10" t="s">
        <v>1660</v>
      </c>
      <c r="I10" s="6" t="s">
        <v>32</v>
      </c>
      <c r="J10" s="6" t="s">
        <v>37</v>
      </c>
      <c r="K10" s="6">
        <v>800</v>
      </c>
    </row>
    <row r="11" spans="1:11" x14ac:dyDescent="0.25">
      <c r="A11" s="6"/>
      <c r="B11" s="7"/>
      <c r="C11" s="6"/>
      <c r="D11" s="10"/>
      <c r="E11" s="14">
        <f>SUM(E2:E10)</f>
        <v>5062969.75</v>
      </c>
      <c r="F11" s="8"/>
      <c r="G11" s="6"/>
      <c r="H11" s="10"/>
      <c r="I11" s="6"/>
      <c r="J11" s="6"/>
      <c r="K11" s="6"/>
    </row>
  </sheetData>
  <autoFilter ref="A1:K11" xr:uid="{00000000-0009-0000-0000-000037000000}"/>
  <pageMargins left="0.7" right="0.7" top="0.75" bottom="0.75" header="0.3" footer="0.3"/>
  <pageSetup paperSize="9" scale="50"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K5"/>
  <sheetViews>
    <sheetView zoomScale="91" zoomScaleNormal="91" workbookViewId="0">
      <pane ySplit="1" topLeftCell="A2" activePane="bottomLeft" state="frozen"/>
      <selection pane="bottomLeft" activeCell="D28" sqref="D28"/>
    </sheetView>
  </sheetViews>
  <sheetFormatPr defaultRowHeight="15" x14ac:dyDescent="0.25"/>
  <cols>
    <col min="1" max="1" width="18.42578125" customWidth="1"/>
    <col min="2" max="2" width="16.85546875" bestFit="1" customWidth="1"/>
    <col min="3" max="3" width="7.5703125" bestFit="1" customWidth="1"/>
    <col min="4" max="4" width="65.28515625" customWidth="1"/>
    <col min="5" max="5" width="21.5703125" bestFit="1" customWidth="1"/>
    <col min="6" max="6" width="23.42578125" bestFit="1" customWidth="1"/>
    <col min="7" max="7" width="7.85546875" bestFit="1" customWidth="1"/>
    <col min="8" max="8" width="37.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1661</v>
      </c>
      <c r="B2" s="7" t="s">
        <v>1662</v>
      </c>
      <c r="C2" s="6">
        <v>1</v>
      </c>
      <c r="D2" s="10" t="s">
        <v>1663</v>
      </c>
      <c r="E2" s="5">
        <v>450000</v>
      </c>
      <c r="F2" s="8">
        <v>0</v>
      </c>
      <c r="G2" s="6">
        <v>1</v>
      </c>
      <c r="H2" s="6" t="s">
        <v>1664</v>
      </c>
      <c r="I2" s="6" t="s">
        <v>15</v>
      </c>
      <c r="J2" s="6" t="s">
        <v>21</v>
      </c>
      <c r="K2" s="6">
        <v>450</v>
      </c>
    </row>
    <row r="3" spans="1:11" ht="26.25" x14ac:dyDescent="0.25">
      <c r="A3" s="6" t="s">
        <v>1661</v>
      </c>
      <c r="B3" s="7" t="s">
        <v>1665</v>
      </c>
      <c r="C3" s="6">
        <v>2</v>
      </c>
      <c r="D3" s="10" t="s">
        <v>1666</v>
      </c>
      <c r="E3" s="5">
        <v>300000</v>
      </c>
      <c r="F3" s="8">
        <v>0</v>
      </c>
      <c r="G3" s="6">
        <v>1</v>
      </c>
      <c r="H3" s="6" t="s">
        <v>1667</v>
      </c>
      <c r="I3" s="6" t="s">
        <v>15</v>
      </c>
      <c r="J3" s="6" t="s">
        <v>21</v>
      </c>
      <c r="K3" s="6">
        <v>150</v>
      </c>
    </row>
    <row r="4" spans="1:11" ht="26.25" x14ac:dyDescent="0.25">
      <c r="A4" s="6" t="s">
        <v>1661</v>
      </c>
      <c r="B4" s="7" t="s">
        <v>1668</v>
      </c>
      <c r="C4" s="6">
        <v>3</v>
      </c>
      <c r="D4" s="10" t="s">
        <v>1669</v>
      </c>
      <c r="E4" s="5">
        <v>1071515.47</v>
      </c>
      <c r="F4" s="8">
        <v>0</v>
      </c>
      <c r="G4" s="6">
        <v>1</v>
      </c>
      <c r="H4" s="6" t="s">
        <v>1670</v>
      </c>
      <c r="I4" s="6" t="s">
        <v>15</v>
      </c>
      <c r="J4" s="6" t="s">
        <v>21</v>
      </c>
      <c r="K4" s="6">
        <v>110</v>
      </c>
    </row>
    <row r="5" spans="1:11" ht="31.7" customHeight="1" x14ac:dyDescent="0.25">
      <c r="A5" s="6"/>
      <c r="B5" s="7"/>
      <c r="C5" s="6"/>
      <c r="D5" s="10"/>
      <c r="E5" s="14">
        <f>SUM(E2:E4)</f>
        <v>1821515.47</v>
      </c>
      <c r="F5" s="8"/>
      <c r="G5" s="6"/>
      <c r="H5" s="6"/>
      <c r="I5" s="6"/>
      <c r="J5" s="6"/>
      <c r="K5" s="6"/>
    </row>
  </sheetData>
  <autoFilter ref="A1:K5" xr:uid="{00000000-0009-0000-0000-000038000000}"/>
  <pageMargins left="0.7" right="0.7" top="0.75" bottom="0.75" header="0.3" footer="0.3"/>
  <pageSetup paperSize="9" scale="47"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K10"/>
  <sheetViews>
    <sheetView zoomScale="95" zoomScaleNormal="95" workbookViewId="0">
      <pane ySplit="1" topLeftCell="A2" activePane="bottomLeft" state="frozen"/>
      <selection pane="bottomLeft" activeCell="E2" sqref="E2:E9"/>
    </sheetView>
  </sheetViews>
  <sheetFormatPr defaultRowHeight="15" x14ac:dyDescent="0.25"/>
  <cols>
    <col min="1" max="1" width="24.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2"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1671</v>
      </c>
      <c r="B2" s="7" t="s">
        <v>1672</v>
      </c>
      <c r="C2" s="6">
        <v>1</v>
      </c>
      <c r="D2" s="10" t="s">
        <v>1673</v>
      </c>
      <c r="E2" s="5">
        <v>1898000</v>
      </c>
      <c r="F2" s="8">
        <v>80000</v>
      </c>
      <c r="G2" s="6">
        <v>1</v>
      </c>
      <c r="H2" s="6" t="s">
        <v>1674</v>
      </c>
      <c r="I2" s="6" t="s">
        <v>15</v>
      </c>
      <c r="J2" s="6" t="s">
        <v>37</v>
      </c>
      <c r="K2" s="6">
        <v>558</v>
      </c>
    </row>
    <row r="3" spans="1:11" ht="39" x14ac:dyDescent="0.25">
      <c r="A3" s="6" t="s">
        <v>1671</v>
      </c>
      <c r="B3" s="7" t="s">
        <v>1675</v>
      </c>
      <c r="C3" s="6">
        <v>2</v>
      </c>
      <c r="D3" s="10" t="s">
        <v>1676</v>
      </c>
      <c r="E3" s="5">
        <v>400000</v>
      </c>
      <c r="F3" s="8">
        <v>0</v>
      </c>
      <c r="G3" s="6">
        <v>1</v>
      </c>
      <c r="H3" s="6" t="s">
        <v>1677</v>
      </c>
      <c r="I3" s="6" t="s">
        <v>270</v>
      </c>
      <c r="J3" s="6" t="s">
        <v>33</v>
      </c>
      <c r="K3" s="6">
        <v>258</v>
      </c>
    </row>
    <row r="4" spans="1:11" ht="39" x14ac:dyDescent="0.25">
      <c r="A4" s="6" t="s">
        <v>1671</v>
      </c>
      <c r="B4" s="7" t="s">
        <v>1678</v>
      </c>
      <c r="C4" s="6">
        <v>3</v>
      </c>
      <c r="D4" s="10" t="s">
        <v>1679</v>
      </c>
      <c r="E4" s="5">
        <v>380804</v>
      </c>
      <c r="F4" s="8">
        <v>0</v>
      </c>
      <c r="G4" s="6">
        <v>1</v>
      </c>
      <c r="H4" s="6" t="s">
        <v>1680</v>
      </c>
      <c r="I4" s="6" t="s">
        <v>270</v>
      </c>
      <c r="J4" s="6" t="s">
        <v>33</v>
      </c>
      <c r="K4" s="6">
        <v>200</v>
      </c>
    </row>
    <row r="5" spans="1:11" ht="39" x14ac:dyDescent="0.25">
      <c r="A5" s="6" t="s">
        <v>1671</v>
      </c>
      <c r="B5" s="7" t="s">
        <v>1681</v>
      </c>
      <c r="C5" s="6">
        <v>4</v>
      </c>
      <c r="D5" s="10" t="s">
        <v>1682</v>
      </c>
      <c r="E5" s="5">
        <v>580000</v>
      </c>
      <c r="F5" s="8">
        <v>0</v>
      </c>
      <c r="G5" s="6">
        <v>1</v>
      </c>
      <c r="H5" s="6" t="s">
        <v>1683</v>
      </c>
      <c r="I5" s="6" t="s">
        <v>270</v>
      </c>
      <c r="J5" s="6" t="s">
        <v>16</v>
      </c>
      <c r="K5" s="6">
        <v>958</v>
      </c>
    </row>
    <row r="6" spans="1:11" ht="39" x14ac:dyDescent="0.25">
      <c r="A6" s="6" t="s">
        <v>1671</v>
      </c>
      <c r="B6" s="7" t="s">
        <v>1684</v>
      </c>
      <c r="C6" s="6">
        <v>5</v>
      </c>
      <c r="D6" s="10" t="s">
        <v>1685</v>
      </c>
      <c r="E6" s="5">
        <v>288000</v>
      </c>
      <c r="F6" s="8">
        <v>0</v>
      </c>
      <c r="G6" s="6">
        <v>1</v>
      </c>
      <c r="H6" s="6" t="s">
        <v>1686</v>
      </c>
      <c r="I6" s="6" t="s">
        <v>270</v>
      </c>
      <c r="J6" s="6" t="s">
        <v>21</v>
      </c>
      <c r="K6" s="6">
        <v>207</v>
      </c>
    </row>
    <row r="7" spans="1:11" ht="39" x14ac:dyDescent="0.25">
      <c r="A7" s="6" t="s">
        <v>1671</v>
      </c>
      <c r="B7" s="7" t="s">
        <v>1687</v>
      </c>
      <c r="C7" s="6">
        <v>6</v>
      </c>
      <c r="D7" s="10" t="s">
        <v>1688</v>
      </c>
      <c r="E7" s="5">
        <v>350000</v>
      </c>
      <c r="F7" s="8">
        <v>0</v>
      </c>
      <c r="G7" s="6">
        <v>1</v>
      </c>
      <c r="H7" s="6" t="s">
        <v>1689</v>
      </c>
      <c r="I7" s="6" t="s">
        <v>270</v>
      </c>
      <c r="J7" s="6" t="s">
        <v>21</v>
      </c>
      <c r="K7" s="6">
        <v>966</v>
      </c>
    </row>
    <row r="8" spans="1:11" ht="39" x14ac:dyDescent="0.25">
      <c r="A8" s="6" t="s">
        <v>1671</v>
      </c>
      <c r="B8" s="7" t="s">
        <v>1690</v>
      </c>
      <c r="C8" s="6">
        <v>7</v>
      </c>
      <c r="D8" s="10" t="s">
        <v>1691</v>
      </c>
      <c r="E8" s="5">
        <v>310000</v>
      </c>
      <c r="F8" s="8">
        <v>0</v>
      </c>
      <c r="G8" s="6">
        <v>1</v>
      </c>
      <c r="H8" s="6" t="s">
        <v>1692</v>
      </c>
      <c r="I8" s="6" t="s">
        <v>270</v>
      </c>
      <c r="J8" s="6" t="s">
        <v>21</v>
      </c>
      <c r="K8" s="6">
        <v>80</v>
      </c>
    </row>
    <row r="9" spans="1:11" ht="51.75" x14ac:dyDescent="0.25">
      <c r="A9" s="6" t="s">
        <v>1671</v>
      </c>
      <c r="B9" s="7" t="s">
        <v>1693</v>
      </c>
      <c r="C9" s="6">
        <v>8</v>
      </c>
      <c r="D9" s="10" t="s">
        <v>1694</v>
      </c>
      <c r="E9" s="5">
        <v>615000</v>
      </c>
      <c r="F9" s="8">
        <v>50000</v>
      </c>
      <c r="G9" s="6">
        <v>1</v>
      </c>
      <c r="H9" s="6" t="s">
        <v>1695</v>
      </c>
      <c r="I9" s="6" t="s">
        <v>20</v>
      </c>
      <c r="J9" s="6" t="s">
        <v>37</v>
      </c>
      <c r="K9" s="6">
        <v>602</v>
      </c>
    </row>
    <row r="10" spans="1:11" x14ac:dyDescent="0.25">
      <c r="A10" s="6"/>
      <c r="B10" s="7"/>
      <c r="C10" s="6"/>
      <c r="D10" s="10"/>
      <c r="E10" s="14">
        <f>SUM(E2:E9)</f>
        <v>4821804</v>
      </c>
      <c r="F10" s="8"/>
      <c r="G10" s="6"/>
      <c r="H10" s="6"/>
      <c r="I10" s="6"/>
      <c r="J10" s="6"/>
      <c r="K10" s="6"/>
    </row>
  </sheetData>
  <autoFilter ref="A1:K10" xr:uid="{00000000-0009-0000-0000-000039000000}"/>
  <pageMargins left="0.7" right="0.7" top="0.75" bottom="0.75" header="0.3" footer="0.3"/>
  <pageSetup paperSize="9" scale="52"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A1:K5"/>
  <sheetViews>
    <sheetView zoomScale="66" zoomScaleNormal="66" workbookViewId="0">
      <pane ySplit="1" topLeftCell="A2" activePane="bottomLeft" state="frozen"/>
      <selection pane="bottomLeft" activeCell="E2" sqref="E2:E4"/>
    </sheetView>
  </sheetViews>
  <sheetFormatPr defaultRowHeight="15" x14ac:dyDescent="0.25"/>
  <cols>
    <col min="1" max="1" width="20.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8.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1696</v>
      </c>
      <c r="B2" s="7" t="s">
        <v>1697</v>
      </c>
      <c r="C2" s="6">
        <v>1</v>
      </c>
      <c r="D2" s="10" t="s">
        <v>1698</v>
      </c>
      <c r="E2" s="5">
        <v>120000</v>
      </c>
      <c r="F2" s="8">
        <v>0</v>
      </c>
      <c r="G2" s="6">
        <v>1</v>
      </c>
      <c r="H2" s="6" t="s">
        <v>1699</v>
      </c>
      <c r="I2" s="6" t="s">
        <v>15</v>
      </c>
      <c r="J2" s="6" t="s">
        <v>21</v>
      </c>
      <c r="K2" s="6">
        <v>719</v>
      </c>
    </row>
    <row r="3" spans="1:11" ht="64.5" x14ac:dyDescent="0.25">
      <c r="A3" s="6" t="s">
        <v>1696</v>
      </c>
      <c r="B3" s="7" t="s">
        <v>1700</v>
      </c>
      <c r="C3" s="6">
        <v>2</v>
      </c>
      <c r="D3" s="10" t="s">
        <v>1701</v>
      </c>
      <c r="E3" s="5">
        <v>180000</v>
      </c>
      <c r="F3" s="8">
        <v>0</v>
      </c>
      <c r="G3" s="6">
        <v>1</v>
      </c>
      <c r="H3" s="6" t="s">
        <v>1699</v>
      </c>
      <c r="I3" s="6" t="s">
        <v>15</v>
      </c>
      <c r="J3" s="6" t="s">
        <v>21</v>
      </c>
      <c r="K3" s="6">
        <v>719</v>
      </c>
    </row>
    <row r="4" spans="1:11" ht="51.75" x14ac:dyDescent="0.25">
      <c r="A4" s="6" t="s">
        <v>1696</v>
      </c>
      <c r="B4" s="7" t="s">
        <v>1702</v>
      </c>
      <c r="C4" s="6">
        <v>3</v>
      </c>
      <c r="D4" s="10" t="s">
        <v>1703</v>
      </c>
      <c r="E4" s="5">
        <v>2322159.2599999998</v>
      </c>
      <c r="F4" s="8">
        <v>0</v>
      </c>
      <c r="G4" s="6">
        <v>1</v>
      </c>
      <c r="H4" s="6" t="s">
        <v>1704</v>
      </c>
      <c r="I4" s="6" t="s">
        <v>32</v>
      </c>
      <c r="J4" s="6" t="s">
        <v>21</v>
      </c>
      <c r="K4" s="6">
        <v>695</v>
      </c>
    </row>
    <row r="5" spans="1:11" x14ac:dyDescent="0.25">
      <c r="A5" s="6"/>
      <c r="B5" s="7"/>
      <c r="C5" s="6"/>
      <c r="D5" s="6"/>
      <c r="E5" s="14">
        <f>SUM(E2:E4)</f>
        <v>2622159.2599999998</v>
      </c>
      <c r="F5" s="8"/>
      <c r="G5" s="6"/>
      <c r="H5" s="6"/>
      <c r="I5" s="6"/>
      <c r="J5" s="6"/>
      <c r="K5" s="6"/>
    </row>
  </sheetData>
  <autoFilter ref="A1:K5" xr:uid="{00000000-0009-0000-0000-00003A000000}"/>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16"/>
  <sheetViews>
    <sheetView zoomScale="54" zoomScaleNormal="54" workbookViewId="0">
      <pane ySplit="1" topLeftCell="A2" activePane="bottomLeft" state="frozen"/>
      <selection pane="bottomLeft" activeCell="E2" sqref="E2:E15"/>
    </sheetView>
  </sheetViews>
  <sheetFormatPr defaultRowHeight="15" x14ac:dyDescent="0.25"/>
  <cols>
    <col min="1" max="1" width="29.140625" customWidth="1"/>
    <col min="2" max="2" width="16.85546875" bestFit="1" customWidth="1"/>
    <col min="3" max="3" width="7.5703125" bestFit="1" customWidth="1"/>
    <col min="4" max="4" width="50.5703125" customWidth="1"/>
    <col min="5" max="5" width="30.7109375" customWidth="1"/>
    <col min="6" max="6" width="21" customWidth="1"/>
    <col min="7" max="7" width="7.85546875" bestFit="1" customWidth="1"/>
    <col min="8" max="8" width="24.42578125" customWidth="1"/>
    <col min="9" max="9" width="28.5703125" customWidth="1"/>
    <col min="10" max="10" width="21" bestFit="1" customWidth="1"/>
    <col min="11" max="11" width="18.42578125" customWidth="1"/>
  </cols>
  <sheetData>
    <row r="1" spans="1:11" ht="30" x14ac:dyDescent="0.25">
      <c r="A1" s="1" t="s">
        <v>2736</v>
      </c>
      <c r="B1" s="1" t="s">
        <v>1</v>
      </c>
      <c r="C1" s="1" t="s">
        <v>2</v>
      </c>
      <c r="D1" s="1" t="s">
        <v>2743</v>
      </c>
      <c r="E1" s="39" t="s">
        <v>2741</v>
      </c>
      <c r="F1" s="39" t="s">
        <v>2738</v>
      </c>
      <c r="G1" s="1" t="s">
        <v>6</v>
      </c>
      <c r="H1" s="1" t="s">
        <v>7</v>
      </c>
      <c r="I1" s="39" t="s">
        <v>2744</v>
      </c>
      <c r="J1" s="39" t="s">
        <v>2734</v>
      </c>
      <c r="K1" s="39" t="s">
        <v>2733</v>
      </c>
    </row>
    <row r="2" spans="1:11" ht="39" x14ac:dyDescent="0.25">
      <c r="A2" s="6" t="s">
        <v>138</v>
      </c>
      <c r="B2" s="7" t="s">
        <v>139</v>
      </c>
      <c r="C2" s="6">
        <v>1</v>
      </c>
      <c r="D2" s="10" t="s">
        <v>140</v>
      </c>
      <c r="E2" s="5">
        <v>2700000</v>
      </c>
      <c r="F2" s="8">
        <v>0</v>
      </c>
      <c r="G2" s="6">
        <v>1</v>
      </c>
      <c r="H2" s="6" t="s">
        <v>141</v>
      </c>
      <c r="I2" s="6" t="s">
        <v>15</v>
      </c>
      <c r="J2" s="6" t="s">
        <v>37</v>
      </c>
      <c r="K2" s="6">
        <v>1129</v>
      </c>
    </row>
    <row r="3" spans="1:11" ht="51.75" x14ac:dyDescent="0.25">
      <c r="A3" s="6" t="s">
        <v>138</v>
      </c>
      <c r="B3" s="7" t="s">
        <v>142</v>
      </c>
      <c r="C3" s="6">
        <v>2</v>
      </c>
      <c r="D3" s="10" t="s">
        <v>143</v>
      </c>
      <c r="E3" s="5">
        <v>700000</v>
      </c>
      <c r="F3" s="8">
        <v>0</v>
      </c>
      <c r="G3" s="6">
        <v>1</v>
      </c>
      <c r="H3" s="6" t="s">
        <v>144</v>
      </c>
      <c r="I3" s="6" t="s">
        <v>15</v>
      </c>
      <c r="J3" s="6" t="s">
        <v>33</v>
      </c>
      <c r="K3" s="6">
        <v>555</v>
      </c>
    </row>
    <row r="4" spans="1:11" ht="39" x14ac:dyDescent="0.25">
      <c r="A4" s="6" t="s">
        <v>138</v>
      </c>
      <c r="B4" s="7" t="s">
        <v>145</v>
      </c>
      <c r="C4" s="6">
        <v>3</v>
      </c>
      <c r="D4" s="10" t="s">
        <v>146</v>
      </c>
      <c r="E4" s="5">
        <v>311835.25</v>
      </c>
      <c r="F4" s="8">
        <v>0</v>
      </c>
      <c r="G4" s="6">
        <v>1</v>
      </c>
      <c r="H4" s="6" t="s">
        <v>147</v>
      </c>
      <c r="I4" s="6" t="s">
        <v>15</v>
      </c>
      <c r="J4" s="6" t="s">
        <v>37</v>
      </c>
      <c r="K4" s="6">
        <v>294</v>
      </c>
    </row>
    <row r="5" spans="1:11" ht="39" x14ac:dyDescent="0.25">
      <c r="A5" s="6" t="s">
        <v>138</v>
      </c>
      <c r="B5" s="7" t="s">
        <v>148</v>
      </c>
      <c r="C5" s="6">
        <v>4</v>
      </c>
      <c r="D5" s="10" t="s">
        <v>149</v>
      </c>
      <c r="E5" s="5">
        <v>300000</v>
      </c>
      <c r="F5" s="8">
        <v>0</v>
      </c>
      <c r="G5" s="6">
        <v>1</v>
      </c>
      <c r="H5" s="6" t="s">
        <v>150</v>
      </c>
      <c r="I5" s="6" t="s">
        <v>15</v>
      </c>
      <c r="J5" s="6" t="s">
        <v>37</v>
      </c>
      <c r="K5" s="6">
        <v>492</v>
      </c>
    </row>
    <row r="6" spans="1:11" ht="39" x14ac:dyDescent="0.25">
      <c r="A6" s="6" t="s">
        <v>138</v>
      </c>
      <c r="B6" s="7" t="s">
        <v>151</v>
      </c>
      <c r="C6" s="6">
        <v>5</v>
      </c>
      <c r="D6" s="10" t="s">
        <v>152</v>
      </c>
      <c r="E6" s="5">
        <v>150000</v>
      </c>
      <c r="F6" s="8">
        <v>0</v>
      </c>
      <c r="G6" s="6">
        <v>1</v>
      </c>
      <c r="H6" s="6" t="s">
        <v>153</v>
      </c>
      <c r="I6" s="6" t="s">
        <v>15</v>
      </c>
      <c r="J6" s="6" t="s">
        <v>37</v>
      </c>
      <c r="K6" s="6">
        <v>496</v>
      </c>
    </row>
    <row r="7" spans="1:11" ht="39" x14ac:dyDescent="0.25">
      <c r="A7" s="6" t="s">
        <v>138</v>
      </c>
      <c r="B7" s="7" t="s">
        <v>154</v>
      </c>
      <c r="C7" s="6">
        <v>6</v>
      </c>
      <c r="D7" s="10" t="s">
        <v>155</v>
      </c>
      <c r="E7" s="5">
        <v>600000</v>
      </c>
      <c r="F7" s="8">
        <v>0</v>
      </c>
      <c r="G7" s="6">
        <v>1</v>
      </c>
      <c r="H7" s="6" t="s">
        <v>156</v>
      </c>
      <c r="I7" s="6" t="s">
        <v>15</v>
      </c>
      <c r="J7" s="6" t="s">
        <v>37</v>
      </c>
      <c r="K7" s="6">
        <v>453</v>
      </c>
    </row>
    <row r="8" spans="1:11" ht="39" x14ac:dyDescent="0.25">
      <c r="A8" s="6" t="s">
        <v>138</v>
      </c>
      <c r="B8" s="7" t="s">
        <v>157</v>
      </c>
      <c r="C8" s="6">
        <v>7</v>
      </c>
      <c r="D8" s="10" t="s">
        <v>158</v>
      </c>
      <c r="E8" s="5">
        <v>300000</v>
      </c>
      <c r="F8" s="8">
        <v>0</v>
      </c>
      <c r="G8" s="6">
        <v>1</v>
      </c>
      <c r="H8" s="6" t="s">
        <v>159</v>
      </c>
      <c r="I8" s="6" t="s">
        <v>15</v>
      </c>
      <c r="J8" s="6" t="s">
        <v>37</v>
      </c>
      <c r="K8" s="6">
        <v>494</v>
      </c>
    </row>
    <row r="9" spans="1:11" ht="51.75" x14ac:dyDescent="0.25">
      <c r="A9" s="6" t="s">
        <v>138</v>
      </c>
      <c r="B9" s="7" t="s">
        <v>160</v>
      </c>
      <c r="C9" s="6">
        <v>8</v>
      </c>
      <c r="D9" s="10" t="s">
        <v>161</v>
      </c>
      <c r="E9" s="5">
        <v>600000</v>
      </c>
      <c r="F9" s="8">
        <v>0</v>
      </c>
      <c r="G9" s="6">
        <v>2</v>
      </c>
      <c r="H9" s="6" t="s">
        <v>162</v>
      </c>
      <c r="I9" s="6" t="s">
        <v>15</v>
      </c>
      <c r="J9" s="6" t="s">
        <v>37</v>
      </c>
      <c r="K9" s="6">
        <v>514</v>
      </c>
    </row>
    <row r="10" spans="1:11" ht="39" x14ac:dyDescent="0.25">
      <c r="A10" s="6" t="s">
        <v>138</v>
      </c>
      <c r="B10" s="7" t="s">
        <v>163</v>
      </c>
      <c r="C10" s="6">
        <v>9</v>
      </c>
      <c r="D10" s="10" t="s">
        <v>164</v>
      </c>
      <c r="E10" s="5">
        <v>900000</v>
      </c>
      <c r="F10" s="8">
        <v>0</v>
      </c>
      <c r="G10" s="6">
        <v>1</v>
      </c>
      <c r="H10" s="6" t="s">
        <v>165</v>
      </c>
      <c r="I10" s="6" t="s">
        <v>15</v>
      </c>
      <c r="J10" s="6" t="s">
        <v>37</v>
      </c>
      <c r="K10" s="6">
        <v>1826</v>
      </c>
    </row>
    <row r="11" spans="1:11" ht="39" x14ac:dyDescent="0.25">
      <c r="A11" s="6" t="s">
        <v>138</v>
      </c>
      <c r="B11" s="7" t="s">
        <v>166</v>
      </c>
      <c r="C11" s="6">
        <v>10</v>
      </c>
      <c r="D11" s="10" t="s">
        <v>167</v>
      </c>
      <c r="E11" s="5">
        <v>250000</v>
      </c>
      <c r="F11" s="8">
        <v>0</v>
      </c>
      <c r="G11" s="6">
        <v>1</v>
      </c>
      <c r="H11" s="6" t="s">
        <v>168</v>
      </c>
      <c r="I11" s="6" t="s">
        <v>15</v>
      </c>
      <c r="J11" s="6" t="s">
        <v>37</v>
      </c>
      <c r="K11" s="6">
        <v>655</v>
      </c>
    </row>
    <row r="12" spans="1:11" ht="39" x14ac:dyDescent="0.25">
      <c r="A12" s="6" t="s">
        <v>138</v>
      </c>
      <c r="B12" s="7" t="s">
        <v>169</v>
      </c>
      <c r="C12" s="6">
        <v>11</v>
      </c>
      <c r="D12" s="10" t="s">
        <v>170</v>
      </c>
      <c r="E12" s="5">
        <v>300000</v>
      </c>
      <c r="F12" s="8">
        <v>0</v>
      </c>
      <c r="G12" s="6">
        <v>1</v>
      </c>
      <c r="H12" s="6" t="s">
        <v>171</v>
      </c>
      <c r="I12" s="6" t="s">
        <v>15</v>
      </c>
      <c r="J12" s="6" t="s">
        <v>37</v>
      </c>
      <c r="K12" s="6">
        <v>287</v>
      </c>
    </row>
    <row r="13" spans="1:11" ht="39" x14ac:dyDescent="0.25">
      <c r="A13" s="6" t="s">
        <v>138</v>
      </c>
      <c r="B13" s="7" t="s">
        <v>172</v>
      </c>
      <c r="C13" s="6">
        <v>12</v>
      </c>
      <c r="D13" s="10" t="s">
        <v>173</v>
      </c>
      <c r="E13" s="5">
        <v>300000</v>
      </c>
      <c r="F13" s="8">
        <v>0</v>
      </c>
      <c r="G13" s="6">
        <v>2</v>
      </c>
      <c r="H13" s="6" t="s">
        <v>174</v>
      </c>
      <c r="I13" s="6" t="s">
        <v>15</v>
      </c>
      <c r="J13" s="6" t="s">
        <v>37</v>
      </c>
      <c r="K13" s="6">
        <v>90</v>
      </c>
    </row>
    <row r="14" spans="1:11" ht="39" x14ac:dyDescent="0.25">
      <c r="A14" s="6" t="s">
        <v>138</v>
      </c>
      <c r="B14" s="7" t="s">
        <v>175</v>
      </c>
      <c r="C14" s="6">
        <v>13</v>
      </c>
      <c r="D14" s="10" t="s">
        <v>176</v>
      </c>
      <c r="E14" s="5">
        <v>600000</v>
      </c>
      <c r="F14" s="8">
        <v>0</v>
      </c>
      <c r="G14" s="6">
        <v>2</v>
      </c>
      <c r="H14" s="6" t="s">
        <v>177</v>
      </c>
      <c r="I14" s="6" t="s">
        <v>15</v>
      </c>
      <c r="J14" s="6" t="s">
        <v>37</v>
      </c>
      <c r="K14" s="6">
        <v>617</v>
      </c>
    </row>
    <row r="15" spans="1:11" ht="39" x14ac:dyDescent="0.25">
      <c r="A15" s="6" t="s">
        <v>138</v>
      </c>
      <c r="B15" s="7" t="s">
        <v>178</v>
      </c>
      <c r="C15" s="6">
        <v>14</v>
      </c>
      <c r="D15" s="10" t="s">
        <v>179</v>
      </c>
      <c r="E15" s="5">
        <v>300000</v>
      </c>
      <c r="F15" s="8">
        <v>0</v>
      </c>
      <c r="G15" s="6">
        <v>1</v>
      </c>
      <c r="H15" s="6" t="s">
        <v>180</v>
      </c>
      <c r="I15" s="6" t="s">
        <v>15</v>
      </c>
      <c r="J15" s="6" t="s">
        <v>37</v>
      </c>
      <c r="K15" s="6">
        <v>475</v>
      </c>
    </row>
    <row r="16" spans="1:11" x14ac:dyDescent="0.25">
      <c r="A16" s="2"/>
      <c r="B16" s="3"/>
      <c r="C16" s="2"/>
      <c r="D16" s="2"/>
      <c r="E16" s="14">
        <f>SUM(E2:E15)</f>
        <v>8311835.25</v>
      </c>
      <c r="F16" s="4"/>
      <c r="G16" s="2"/>
      <c r="H16" s="2"/>
      <c r="I16" s="2"/>
      <c r="J16" s="2"/>
      <c r="K16" s="2"/>
    </row>
  </sheetData>
  <autoFilter ref="A1:K16" xr:uid="{00000000-0009-0000-0000-000005000000}"/>
  <pageMargins left="0.7" right="0.7" top="0.75" bottom="0.75" header="0.3" footer="0.3"/>
  <pageSetup paperSize="9" scale="51"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A1:K3"/>
  <sheetViews>
    <sheetView zoomScale="71" zoomScaleNormal="71" workbookViewId="0">
      <pane ySplit="1" topLeftCell="A2" activePane="bottomLeft" state="frozen"/>
      <selection pane="bottomLeft" activeCell="D29" sqref="D29"/>
    </sheetView>
  </sheetViews>
  <sheetFormatPr defaultRowHeight="15" x14ac:dyDescent="0.25"/>
  <cols>
    <col min="1" max="1" width="19.71093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6.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1705</v>
      </c>
      <c r="B2" s="7" t="s">
        <v>1706</v>
      </c>
      <c r="C2" s="6">
        <v>1</v>
      </c>
      <c r="D2" s="10" t="s">
        <v>1707</v>
      </c>
      <c r="E2" s="5">
        <v>2193056.35</v>
      </c>
      <c r="F2" s="8">
        <v>0</v>
      </c>
      <c r="G2" s="6">
        <v>1</v>
      </c>
      <c r="H2" s="6" t="s">
        <v>1708</v>
      </c>
      <c r="I2" s="6" t="s">
        <v>20</v>
      </c>
      <c r="J2" s="6" t="s">
        <v>37</v>
      </c>
      <c r="K2" s="6">
        <v>609</v>
      </c>
    </row>
    <row r="3" spans="1:11" x14ac:dyDescent="0.25">
      <c r="A3" s="2"/>
      <c r="B3" s="3"/>
      <c r="C3" s="2"/>
      <c r="D3" s="2"/>
      <c r="E3" s="14">
        <f>SUM(E2)</f>
        <v>2193056.35</v>
      </c>
      <c r="F3" s="4"/>
      <c r="G3" s="2"/>
      <c r="H3" s="2"/>
      <c r="I3" s="2"/>
      <c r="J3" s="2"/>
      <c r="K3" s="2"/>
    </row>
  </sheetData>
  <autoFilter ref="A1:K3" xr:uid="{00000000-0009-0000-0000-00003B000000}"/>
  <pageMargins left="0.7" right="0.7" top="0.75" bottom="0.75" header="0.3" footer="0.3"/>
  <pageSetup paperSize="9" scale="54"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1:K18"/>
  <sheetViews>
    <sheetView zoomScale="55" zoomScaleNormal="55" workbookViewId="0">
      <pane ySplit="1" topLeftCell="A2" activePane="bottomLeft" state="frozen"/>
      <selection pane="bottomLeft" activeCell="E2" sqref="E2:E17"/>
    </sheetView>
  </sheetViews>
  <sheetFormatPr defaultRowHeight="15" x14ac:dyDescent="0.25"/>
  <cols>
    <col min="1" max="1" width="23.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3.85546875" customWidth="1"/>
    <col min="9" max="9" width="27.5703125"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1709</v>
      </c>
      <c r="B2" s="7" t="s">
        <v>1710</v>
      </c>
      <c r="C2" s="6">
        <v>1</v>
      </c>
      <c r="D2" s="10" t="s">
        <v>1711</v>
      </c>
      <c r="E2" s="5">
        <v>680000</v>
      </c>
      <c r="F2" s="8">
        <v>0</v>
      </c>
      <c r="G2" s="6">
        <v>1</v>
      </c>
      <c r="H2" s="6" t="s">
        <v>1712</v>
      </c>
      <c r="I2" s="6" t="s">
        <v>32</v>
      </c>
      <c r="J2" s="6" t="s">
        <v>37</v>
      </c>
      <c r="K2" s="6">
        <v>1009</v>
      </c>
    </row>
    <row r="3" spans="1:11" ht="39" x14ac:dyDescent="0.25">
      <c r="A3" s="6" t="s">
        <v>1709</v>
      </c>
      <c r="B3" s="7" t="s">
        <v>1713</v>
      </c>
      <c r="C3" s="6">
        <v>2</v>
      </c>
      <c r="D3" s="10" t="s">
        <v>1714</v>
      </c>
      <c r="E3" s="5">
        <v>150000</v>
      </c>
      <c r="F3" s="8">
        <v>0</v>
      </c>
      <c r="G3" s="6">
        <v>1</v>
      </c>
      <c r="H3" s="6" t="s">
        <v>1715</v>
      </c>
      <c r="I3" s="6" t="s">
        <v>15</v>
      </c>
      <c r="J3" s="6" t="s">
        <v>16</v>
      </c>
      <c r="K3" s="6">
        <v>502</v>
      </c>
    </row>
    <row r="4" spans="1:11" ht="26.25" x14ac:dyDescent="0.25">
      <c r="A4" s="6" t="s">
        <v>1709</v>
      </c>
      <c r="B4" s="7" t="s">
        <v>1716</v>
      </c>
      <c r="C4" s="6">
        <v>3</v>
      </c>
      <c r="D4" s="10" t="s">
        <v>1717</v>
      </c>
      <c r="E4" s="5">
        <v>200000</v>
      </c>
      <c r="F4" s="8">
        <v>0</v>
      </c>
      <c r="G4" s="6">
        <v>1</v>
      </c>
      <c r="H4" s="6" t="s">
        <v>1718</v>
      </c>
      <c r="I4" s="6" t="s">
        <v>15</v>
      </c>
      <c r="J4" s="6" t="s">
        <v>16</v>
      </c>
      <c r="K4" s="6">
        <v>522</v>
      </c>
    </row>
    <row r="5" spans="1:11" ht="26.25" x14ac:dyDescent="0.25">
      <c r="A5" s="6" t="s">
        <v>1709</v>
      </c>
      <c r="B5" s="7" t="s">
        <v>1719</v>
      </c>
      <c r="C5" s="6">
        <v>4</v>
      </c>
      <c r="D5" s="10" t="s">
        <v>1720</v>
      </c>
      <c r="E5" s="5">
        <v>100000</v>
      </c>
      <c r="F5" s="8">
        <v>0</v>
      </c>
      <c r="G5" s="6">
        <v>1</v>
      </c>
      <c r="H5" s="6" t="s">
        <v>1721</v>
      </c>
      <c r="I5" s="6" t="s">
        <v>15</v>
      </c>
      <c r="J5" s="6" t="s">
        <v>16</v>
      </c>
      <c r="K5" s="6">
        <v>328</v>
      </c>
    </row>
    <row r="6" spans="1:11" ht="26.25" x14ac:dyDescent="0.25">
      <c r="A6" s="6" t="s">
        <v>1709</v>
      </c>
      <c r="B6" s="7" t="s">
        <v>1722</v>
      </c>
      <c r="C6" s="6">
        <v>5</v>
      </c>
      <c r="D6" s="10" t="s">
        <v>1723</v>
      </c>
      <c r="E6" s="5">
        <v>150000</v>
      </c>
      <c r="F6" s="8">
        <v>0</v>
      </c>
      <c r="G6" s="6">
        <v>1</v>
      </c>
      <c r="H6" s="6" t="s">
        <v>1724</v>
      </c>
      <c r="I6" s="6" t="s">
        <v>15</v>
      </c>
      <c r="J6" s="6" t="s">
        <v>16</v>
      </c>
      <c r="K6" s="6">
        <v>250</v>
      </c>
    </row>
    <row r="7" spans="1:11" ht="26.25" x14ac:dyDescent="0.25">
      <c r="A7" s="6" t="s">
        <v>1709</v>
      </c>
      <c r="B7" s="7" t="s">
        <v>1725</v>
      </c>
      <c r="C7" s="6">
        <v>6</v>
      </c>
      <c r="D7" s="10" t="s">
        <v>1726</v>
      </c>
      <c r="E7" s="5">
        <v>250000</v>
      </c>
      <c r="F7" s="8">
        <v>0</v>
      </c>
      <c r="G7" s="6">
        <v>1</v>
      </c>
      <c r="H7" s="6" t="s">
        <v>1727</v>
      </c>
      <c r="I7" s="6" t="s">
        <v>15</v>
      </c>
      <c r="J7" s="6" t="s">
        <v>37</v>
      </c>
      <c r="K7" s="6">
        <v>141</v>
      </c>
    </row>
    <row r="8" spans="1:11" ht="26.25" x14ac:dyDescent="0.25">
      <c r="A8" s="6" t="s">
        <v>1709</v>
      </c>
      <c r="B8" s="7" t="s">
        <v>1728</v>
      </c>
      <c r="C8" s="6">
        <v>7</v>
      </c>
      <c r="D8" s="10" t="s">
        <v>1729</v>
      </c>
      <c r="E8" s="5">
        <v>150000</v>
      </c>
      <c r="F8" s="8">
        <v>0</v>
      </c>
      <c r="G8" s="6">
        <v>1</v>
      </c>
      <c r="H8" s="6" t="s">
        <v>1730</v>
      </c>
      <c r="I8" s="6" t="s">
        <v>15</v>
      </c>
      <c r="J8" s="6" t="s">
        <v>37</v>
      </c>
      <c r="K8" s="6">
        <v>315</v>
      </c>
    </row>
    <row r="9" spans="1:11" ht="26.25" x14ac:dyDescent="0.25">
      <c r="A9" s="6" t="s">
        <v>1709</v>
      </c>
      <c r="B9" s="7" t="s">
        <v>1731</v>
      </c>
      <c r="C9" s="6">
        <v>8</v>
      </c>
      <c r="D9" s="10" t="s">
        <v>1732</v>
      </c>
      <c r="E9" s="5">
        <v>250000</v>
      </c>
      <c r="F9" s="8">
        <v>0</v>
      </c>
      <c r="G9" s="6">
        <v>1</v>
      </c>
      <c r="H9" s="6" t="s">
        <v>1733</v>
      </c>
      <c r="I9" s="6" t="s">
        <v>15</v>
      </c>
      <c r="J9" s="6" t="s">
        <v>37</v>
      </c>
      <c r="K9" s="6">
        <v>187</v>
      </c>
    </row>
    <row r="10" spans="1:11" ht="26.25" x14ac:dyDescent="0.25">
      <c r="A10" s="6" t="s">
        <v>1709</v>
      </c>
      <c r="B10" s="7" t="s">
        <v>1734</v>
      </c>
      <c r="C10" s="6">
        <v>9</v>
      </c>
      <c r="D10" s="10" t="s">
        <v>1735</v>
      </c>
      <c r="E10" s="5">
        <v>300000</v>
      </c>
      <c r="F10" s="8">
        <v>0</v>
      </c>
      <c r="G10" s="6">
        <v>1</v>
      </c>
      <c r="H10" s="6" t="s">
        <v>1736</v>
      </c>
      <c r="I10" s="6" t="s">
        <v>15</v>
      </c>
      <c r="J10" s="6" t="s">
        <v>37</v>
      </c>
      <c r="K10" s="6">
        <v>447</v>
      </c>
    </row>
    <row r="11" spans="1:11" ht="26.25" x14ac:dyDescent="0.25">
      <c r="A11" s="6" t="s">
        <v>1709</v>
      </c>
      <c r="B11" s="7" t="s">
        <v>1737</v>
      </c>
      <c r="C11" s="6">
        <v>10</v>
      </c>
      <c r="D11" s="10" t="s">
        <v>1738</v>
      </c>
      <c r="E11" s="5">
        <v>150000</v>
      </c>
      <c r="F11" s="8">
        <v>0</v>
      </c>
      <c r="G11" s="6">
        <v>1</v>
      </c>
      <c r="H11" s="6" t="s">
        <v>1739</v>
      </c>
      <c r="I11" s="6" t="s">
        <v>15</v>
      </c>
      <c r="J11" s="6" t="s">
        <v>37</v>
      </c>
      <c r="K11" s="6">
        <v>507</v>
      </c>
    </row>
    <row r="12" spans="1:11" ht="39" x14ac:dyDescent="0.25">
      <c r="A12" s="6" t="s">
        <v>1709</v>
      </c>
      <c r="B12" s="7" t="s">
        <v>1740</v>
      </c>
      <c r="C12" s="6">
        <v>11</v>
      </c>
      <c r="D12" s="10" t="s">
        <v>1741</v>
      </c>
      <c r="E12" s="5">
        <v>150000</v>
      </c>
      <c r="F12" s="8">
        <v>0</v>
      </c>
      <c r="G12" s="6">
        <v>1</v>
      </c>
      <c r="H12" s="6" t="s">
        <v>1721</v>
      </c>
      <c r="I12" s="6" t="s">
        <v>15</v>
      </c>
      <c r="J12" s="6" t="s">
        <v>37</v>
      </c>
      <c r="K12" s="6">
        <v>328</v>
      </c>
    </row>
    <row r="13" spans="1:11" ht="26.25" x14ac:dyDescent="0.25">
      <c r="A13" s="6" t="s">
        <v>1709</v>
      </c>
      <c r="B13" s="7" t="s">
        <v>1742</v>
      </c>
      <c r="C13" s="6">
        <v>12</v>
      </c>
      <c r="D13" s="10" t="s">
        <v>1743</v>
      </c>
      <c r="E13" s="5">
        <v>265000</v>
      </c>
      <c r="F13" s="8">
        <v>0</v>
      </c>
      <c r="G13" s="6">
        <v>1</v>
      </c>
      <c r="H13" s="6" t="s">
        <v>1744</v>
      </c>
      <c r="I13" s="6" t="s">
        <v>15</v>
      </c>
      <c r="J13" s="6" t="s">
        <v>37</v>
      </c>
      <c r="K13" s="6">
        <v>132</v>
      </c>
    </row>
    <row r="14" spans="1:11" ht="39" x14ac:dyDescent="0.25">
      <c r="A14" s="6" t="s">
        <v>1709</v>
      </c>
      <c r="B14" s="7" t="s">
        <v>1745</v>
      </c>
      <c r="C14" s="6">
        <v>13</v>
      </c>
      <c r="D14" s="10" t="s">
        <v>1746</v>
      </c>
      <c r="E14" s="5">
        <v>400683.87</v>
      </c>
      <c r="F14" s="8">
        <v>0</v>
      </c>
      <c r="G14" s="6">
        <v>5</v>
      </c>
      <c r="H14" s="6" t="s">
        <v>1747</v>
      </c>
      <c r="I14" s="6" t="s">
        <v>15</v>
      </c>
      <c r="J14" s="6" t="s">
        <v>37</v>
      </c>
      <c r="K14" s="6">
        <v>3006</v>
      </c>
    </row>
    <row r="15" spans="1:11" ht="39" x14ac:dyDescent="0.25">
      <c r="A15" s="6" t="s">
        <v>1709</v>
      </c>
      <c r="B15" s="7" t="s">
        <v>1748</v>
      </c>
      <c r="C15" s="6">
        <v>14</v>
      </c>
      <c r="D15" s="10" t="s">
        <v>1749</v>
      </c>
      <c r="E15" s="5">
        <v>275000</v>
      </c>
      <c r="F15" s="8">
        <v>0</v>
      </c>
      <c r="G15" s="6">
        <v>1</v>
      </c>
      <c r="H15" s="6" t="s">
        <v>1750</v>
      </c>
      <c r="I15" s="6" t="s">
        <v>15</v>
      </c>
      <c r="J15" s="6" t="s">
        <v>37</v>
      </c>
      <c r="K15" s="6">
        <v>292</v>
      </c>
    </row>
    <row r="16" spans="1:11" ht="26.25" x14ac:dyDescent="0.25">
      <c r="A16" s="6" t="s">
        <v>1709</v>
      </c>
      <c r="B16" s="7" t="s">
        <v>1751</v>
      </c>
      <c r="C16" s="6">
        <v>15</v>
      </c>
      <c r="D16" s="10" t="s">
        <v>1752</v>
      </c>
      <c r="E16" s="5">
        <v>2600000</v>
      </c>
      <c r="F16" s="8">
        <v>0</v>
      </c>
      <c r="G16" s="6">
        <v>1</v>
      </c>
      <c r="H16" s="6" t="s">
        <v>1753</v>
      </c>
      <c r="I16" s="6" t="s">
        <v>20</v>
      </c>
      <c r="J16" s="6" t="s">
        <v>37</v>
      </c>
      <c r="K16" s="6">
        <v>714</v>
      </c>
    </row>
    <row r="17" spans="1:11" ht="26.25" x14ac:dyDescent="0.25">
      <c r="A17" s="6" t="s">
        <v>1709</v>
      </c>
      <c r="B17" s="7" t="s">
        <v>1754</v>
      </c>
      <c r="C17" s="6">
        <v>16</v>
      </c>
      <c r="D17" s="10" t="s">
        <v>1755</v>
      </c>
      <c r="E17" s="5">
        <v>2800000</v>
      </c>
      <c r="F17" s="8">
        <v>0</v>
      </c>
      <c r="G17" s="6">
        <v>3</v>
      </c>
      <c r="H17" s="6" t="s">
        <v>1756</v>
      </c>
      <c r="I17" s="6" t="s">
        <v>20</v>
      </c>
      <c r="J17" s="6" t="s">
        <v>37</v>
      </c>
      <c r="K17" s="6">
        <v>1470</v>
      </c>
    </row>
    <row r="18" spans="1:11" x14ac:dyDescent="0.25">
      <c r="A18" s="6"/>
      <c r="B18" s="7"/>
      <c r="C18" s="6"/>
      <c r="D18" s="6"/>
      <c r="E18" s="14">
        <f>SUM(E2:E17)</f>
        <v>8870683.870000001</v>
      </c>
      <c r="F18" s="8"/>
      <c r="G18" s="6"/>
      <c r="H18" s="6"/>
      <c r="I18" s="6"/>
      <c r="J18" s="6"/>
      <c r="K18" s="6"/>
    </row>
  </sheetData>
  <autoFilter ref="A1:K18" xr:uid="{00000000-0009-0000-0000-00003C000000}"/>
  <pageMargins left="0.7" right="0.7" top="0.75" bottom="0.75" header="0.3" footer="0.3"/>
  <pageSetup paperSize="9" scale="48"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pageSetUpPr fitToPage="1"/>
  </sheetPr>
  <dimension ref="A1:K6"/>
  <sheetViews>
    <sheetView zoomScale="85" zoomScaleNormal="85" workbookViewId="0">
      <pane ySplit="1" topLeftCell="A2" activePane="bottomLeft" state="frozen"/>
      <selection pane="bottomLeft" activeCell="E2" sqref="E2:E5"/>
    </sheetView>
  </sheetViews>
  <sheetFormatPr defaultRowHeight="15" x14ac:dyDescent="0.25"/>
  <cols>
    <col min="1" max="1" width="18.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6.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4.5" x14ac:dyDescent="0.25">
      <c r="A2" s="6" t="s">
        <v>1757</v>
      </c>
      <c r="B2" s="7" t="s">
        <v>1758</v>
      </c>
      <c r="C2" s="6">
        <v>1</v>
      </c>
      <c r="D2" s="10" t="s">
        <v>1759</v>
      </c>
      <c r="E2" s="5">
        <v>3531877.68</v>
      </c>
      <c r="F2" s="8">
        <v>268122.32</v>
      </c>
      <c r="G2" s="6">
        <v>1</v>
      </c>
      <c r="H2" s="6" t="s">
        <v>1760</v>
      </c>
      <c r="I2" s="6" t="s">
        <v>15</v>
      </c>
      <c r="J2" s="6" t="s">
        <v>21</v>
      </c>
      <c r="K2" s="6">
        <v>900</v>
      </c>
    </row>
    <row r="3" spans="1:11" ht="39" x14ac:dyDescent="0.25">
      <c r="A3" s="6" t="s">
        <v>1757</v>
      </c>
      <c r="B3" s="7" t="s">
        <v>1761</v>
      </c>
      <c r="C3" s="6">
        <v>2</v>
      </c>
      <c r="D3" s="10" t="s">
        <v>1762</v>
      </c>
      <c r="E3" s="5">
        <v>111195</v>
      </c>
      <c r="F3" s="8">
        <v>8805</v>
      </c>
      <c r="G3" s="6">
        <v>1</v>
      </c>
      <c r="H3" s="6" t="s">
        <v>1763</v>
      </c>
      <c r="I3" s="6" t="s">
        <v>15</v>
      </c>
      <c r="J3" s="6" t="s">
        <v>21</v>
      </c>
      <c r="K3" s="6">
        <v>430</v>
      </c>
    </row>
    <row r="4" spans="1:11" ht="26.25" x14ac:dyDescent="0.25">
      <c r="A4" s="6" t="s">
        <v>1757</v>
      </c>
      <c r="B4" s="7" t="s">
        <v>1764</v>
      </c>
      <c r="C4" s="6">
        <v>3</v>
      </c>
      <c r="D4" s="10" t="s">
        <v>1765</v>
      </c>
      <c r="E4" s="5">
        <v>96211</v>
      </c>
      <c r="F4" s="8">
        <v>9789</v>
      </c>
      <c r="G4" s="6">
        <v>1</v>
      </c>
      <c r="H4" s="6" t="s">
        <v>1766</v>
      </c>
      <c r="I4" s="6" t="s">
        <v>15</v>
      </c>
      <c r="J4" s="6" t="s">
        <v>21</v>
      </c>
      <c r="K4" s="6">
        <v>800</v>
      </c>
    </row>
    <row r="5" spans="1:11" ht="39" x14ac:dyDescent="0.25">
      <c r="A5" s="6" t="s">
        <v>1757</v>
      </c>
      <c r="B5" s="7" t="s">
        <v>1767</v>
      </c>
      <c r="C5" s="6">
        <v>4</v>
      </c>
      <c r="D5" s="10" t="s">
        <v>1768</v>
      </c>
      <c r="E5" s="5">
        <v>827073.18</v>
      </c>
      <c r="F5" s="8">
        <v>0</v>
      </c>
      <c r="G5" s="6">
        <v>1</v>
      </c>
      <c r="H5" s="6" t="s">
        <v>1769</v>
      </c>
      <c r="I5" s="6" t="s">
        <v>15</v>
      </c>
      <c r="J5" s="6" t="s">
        <v>21</v>
      </c>
      <c r="K5" s="6">
        <v>1260</v>
      </c>
    </row>
    <row r="6" spans="1:11" x14ac:dyDescent="0.25">
      <c r="A6" s="6"/>
      <c r="B6" s="7"/>
      <c r="C6" s="6"/>
      <c r="D6" s="10"/>
      <c r="E6" s="14">
        <f>SUM(E2:E5)</f>
        <v>4566356.8600000003</v>
      </c>
      <c r="F6" s="8"/>
      <c r="G6" s="6"/>
      <c r="H6" s="6"/>
      <c r="I6" s="6"/>
      <c r="J6" s="6"/>
      <c r="K6" s="6"/>
    </row>
  </sheetData>
  <autoFilter ref="A1:K6" xr:uid="{00000000-0009-0000-0000-00003D000000}"/>
  <pageMargins left="0.7" right="0.7" top="0.75" bottom="0.75" header="0.3" footer="0.3"/>
  <pageSetup paperSize="9" scale="52"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pageSetUpPr fitToPage="1"/>
  </sheetPr>
  <dimension ref="A1:K36"/>
  <sheetViews>
    <sheetView zoomScale="89" zoomScaleNormal="89" workbookViewId="0">
      <pane ySplit="1" topLeftCell="A2" activePane="bottomLeft" state="frozen"/>
      <selection pane="bottomLeft" activeCell="E2" sqref="E2:E35"/>
    </sheetView>
  </sheetViews>
  <sheetFormatPr defaultRowHeight="15" x14ac:dyDescent="0.25"/>
  <cols>
    <col min="1" max="1" width="29.5703125" customWidth="1"/>
    <col min="2" max="2" width="16.85546875" bestFit="1" customWidth="1"/>
    <col min="3" max="3" width="7.5703125" bestFit="1" customWidth="1"/>
    <col min="4" max="4" width="50.5703125" style="32" customWidth="1"/>
    <col min="5" max="5" width="21.5703125" bestFit="1" customWidth="1"/>
    <col min="6" max="6" width="23.42578125" bestFit="1" customWidth="1"/>
    <col min="7" max="7" width="7.85546875" bestFit="1" customWidth="1"/>
    <col min="8" max="8" width="21.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31" t="s">
        <v>3</v>
      </c>
      <c r="E1" s="1" t="s">
        <v>4</v>
      </c>
      <c r="F1" s="1" t="s">
        <v>5</v>
      </c>
      <c r="G1" s="1" t="s">
        <v>6</v>
      </c>
      <c r="H1" s="1" t="s">
        <v>7</v>
      </c>
      <c r="I1" s="1" t="s">
        <v>8</v>
      </c>
      <c r="J1" s="1" t="s">
        <v>9</v>
      </c>
      <c r="K1" s="1" t="s">
        <v>10</v>
      </c>
    </row>
    <row r="2" spans="1:11" ht="26.25" x14ac:dyDescent="0.25">
      <c r="A2" s="6" t="s">
        <v>1770</v>
      </c>
      <c r="B2" s="7" t="s">
        <v>1771</v>
      </c>
      <c r="C2" s="6">
        <v>1</v>
      </c>
      <c r="D2" s="10" t="s">
        <v>1772</v>
      </c>
      <c r="E2" s="5">
        <v>100000</v>
      </c>
      <c r="F2" s="8">
        <v>0</v>
      </c>
      <c r="G2" s="6">
        <v>1</v>
      </c>
      <c r="H2" s="6" t="s">
        <v>1773</v>
      </c>
      <c r="I2" s="6" t="s">
        <v>270</v>
      </c>
      <c r="J2" s="6" t="s">
        <v>21</v>
      </c>
      <c r="K2" s="6">
        <v>1033</v>
      </c>
    </row>
    <row r="3" spans="1:11" ht="26.25" x14ac:dyDescent="0.25">
      <c r="A3" s="6" t="s">
        <v>1770</v>
      </c>
      <c r="B3" s="7" t="s">
        <v>1774</v>
      </c>
      <c r="C3" s="6">
        <v>2</v>
      </c>
      <c r="D3" s="10" t="s">
        <v>1775</v>
      </c>
      <c r="E3" s="5">
        <v>100000</v>
      </c>
      <c r="F3" s="8">
        <v>0</v>
      </c>
      <c r="G3" s="6">
        <v>1</v>
      </c>
      <c r="H3" s="6" t="s">
        <v>1776</v>
      </c>
      <c r="I3" s="6" t="s">
        <v>270</v>
      </c>
      <c r="J3" s="6" t="s">
        <v>21</v>
      </c>
      <c r="K3" s="6">
        <v>1263</v>
      </c>
    </row>
    <row r="4" spans="1:11" ht="39" x14ac:dyDescent="0.25">
      <c r="A4" s="6" t="s">
        <v>1770</v>
      </c>
      <c r="B4" s="7" t="s">
        <v>1777</v>
      </c>
      <c r="C4" s="6">
        <v>3</v>
      </c>
      <c r="D4" s="10" t="s">
        <v>1778</v>
      </c>
      <c r="E4" s="5">
        <v>100000</v>
      </c>
      <c r="F4" s="8">
        <v>0</v>
      </c>
      <c r="G4" s="6">
        <v>1</v>
      </c>
      <c r="H4" s="6" t="s">
        <v>1779</v>
      </c>
      <c r="I4" s="6" t="s">
        <v>270</v>
      </c>
      <c r="J4" s="6" t="s">
        <v>21</v>
      </c>
      <c r="K4" s="6">
        <v>1382</v>
      </c>
    </row>
    <row r="5" spans="1:11" ht="26.25" x14ac:dyDescent="0.25">
      <c r="A5" s="6" t="s">
        <v>1770</v>
      </c>
      <c r="B5" s="7" t="s">
        <v>1780</v>
      </c>
      <c r="C5" s="6">
        <v>4</v>
      </c>
      <c r="D5" s="10" t="s">
        <v>1781</v>
      </c>
      <c r="E5" s="5">
        <v>100000</v>
      </c>
      <c r="F5" s="8">
        <v>0</v>
      </c>
      <c r="G5" s="6">
        <v>1</v>
      </c>
      <c r="H5" s="6" t="s">
        <v>1782</v>
      </c>
      <c r="I5" s="6" t="s">
        <v>270</v>
      </c>
      <c r="J5" s="6" t="s">
        <v>21</v>
      </c>
      <c r="K5" s="6">
        <v>1033</v>
      </c>
    </row>
    <row r="6" spans="1:11" ht="26.25" x14ac:dyDescent="0.25">
      <c r="A6" s="6" t="s">
        <v>1770</v>
      </c>
      <c r="B6" s="7" t="s">
        <v>1783</v>
      </c>
      <c r="C6" s="6">
        <v>5</v>
      </c>
      <c r="D6" s="10" t="s">
        <v>1784</v>
      </c>
      <c r="E6" s="5">
        <v>200000</v>
      </c>
      <c r="F6" s="8">
        <v>0</v>
      </c>
      <c r="G6" s="6">
        <v>2</v>
      </c>
      <c r="H6" s="6" t="s">
        <v>1785</v>
      </c>
      <c r="I6" s="6" t="s">
        <v>270</v>
      </c>
      <c r="J6" s="6" t="s">
        <v>21</v>
      </c>
      <c r="K6" s="6">
        <v>1129</v>
      </c>
    </row>
    <row r="7" spans="1:11" ht="26.25" x14ac:dyDescent="0.25">
      <c r="A7" s="6" t="s">
        <v>1770</v>
      </c>
      <c r="B7" s="7" t="s">
        <v>1786</v>
      </c>
      <c r="C7" s="6">
        <v>6</v>
      </c>
      <c r="D7" s="10" t="s">
        <v>1787</v>
      </c>
      <c r="E7" s="5">
        <v>100000</v>
      </c>
      <c r="F7" s="8">
        <v>0</v>
      </c>
      <c r="G7" s="6">
        <v>1</v>
      </c>
      <c r="H7" s="6" t="s">
        <v>1788</v>
      </c>
      <c r="I7" s="6" t="s">
        <v>270</v>
      </c>
      <c r="J7" s="6" t="s">
        <v>21</v>
      </c>
      <c r="K7" s="6">
        <v>257</v>
      </c>
    </row>
    <row r="8" spans="1:11" ht="26.25" x14ac:dyDescent="0.25">
      <c r="A8" s="6" t="s">
        <v>1770</v>
      </c>
      <c r="B8" s="7" t="s">
        <v>1789</v>
      </c>
      <c r="C8" s="6">
        <v>7</v>
      </c>
      <c r="D8" s="10" t="s">
        <v>1790</v>
      </c>
      <c r="E8" s="5">
        <v>100000</v>
      </c>
      <c r="F8" s="8">
        <v>0</v>
      </c>
      <c r="G8" s="6">
        <v>1</v>
      </c>
      <c r="H8" s="6" t="s">
        <v>1791</v>
      </c>
      <c r="I8" s="6" t="s">
        <v>270</v>
      </c>
      <c r="J8" s="6" t="s">
        <v>21</v>
      </c>
      <c r="K8" s="6">
        <v>1116</v>
      </c>
    </row>
    <row r="9" spans="1:11" ht="39" x14ac:dyDescent="0.25">
      <c r="A9" s="6" t="s">
        <v>1770</v>
      </c>
      <c r="B9" s="7" t="s">
        <v>1792</v>
      </c>
      <c r="C9" s="6">
        <v>8</v>
      </c>
      <c r="D9" s="10" t="s">
        <v>1793</v>
      </c>
      <c r="E9" s="5">
        <v>100000</v>
      </c>
      <c r="F9" s="8">
        <v>0</v>
      </c>
      <c r="G9" s="6">
        <v>1</v>
      </c>
      <c r="H9" s="6" t="s">
        <v>1794</v>
      </c>
      <c r="I9" s="6" t="s">
        <v>270</v>
      </c>
      <c r="J9" s="6" t="s">
        <v>21</v>
      </c>
      <c r="K9" s="6">
        <v>976</v>
      </c>
    </row>
    <row r="10" spans="1:11" ht="39" x14ac:dyDescent="0.25">
      <c r="A10" s="6" t="s">
        <v>1770</v>
      </c>
      <c r="B10" s="7" t="s">
        <v>1795</v>
      </c>
      <c r="C10" s="6">
        <v>9</v>
      </c>
      <c r="D10" s="10" t="s">
        <v>1796</v>
      </c>
      <c r="E10" s="5">
        <v>400000</v>
      </c>
      <c r="F10" s="8">
        <v>0</v>
      </c>
      <c r="G10" s="6">
        <v>1</v>
      </c>
      <c r="H10" s="6" t="s">
        <v>1797</v>
      </c>
      <c r="I10" s="6" t="s">
        <v>15</v>
      </c>
      <c r="J10" s="6" t="s">
        <v>21</v>
      </c>
      <c r="K10" s="6">
        <v>584</v>
      </c>
    </row>
    <row r="11" spans="1:11" ht="39" x14ac:dyDescent="0.25">
      <c r="A11" s="6" t="s">
        <v>1770</v>
      </c>
      <c r="B11" s="7" t="s">
        <v>1798</v>
      </c>
      <c r="C11" s="6">
        <v>10</v>
      </c>
      <c r="D11" s="10" t="s">
        <v>1799</v>
      </c>
      <c r="E11" s="5">
        <v>1000000</v>
      </c>
      <c r="F11" s="8">
        <v>10000</v>
      </c>
      <c r="G11" s="6">
        <v>1</v>
      </c>
      <c r="H11" s="6" t="s">
        <v>1800</v>
      </c>
      <c r="I11" s="6" t="s">
        <v>15</v>
      </c>
      <c r="J11" s="6" t="s">
        <v>21</v>
      </c>
      <c r="K11" s="6">
        <v>1517</v>
      </c>
    </row>
    <row r="12" spans="1:11" ht="26.25" x14ac:dyDescent="0.25">
      <c r="A12" s="6" t="s">
        <v>1770</v>
      </c>
      <c r="B12" s="7" t="s">
        <v>1801</v>
      </c>
      <c r="C12" s="6">
        <v>11</v>
      </c>
      <c r="D12" s="10" t="s">
        <v>1802</v>
      </c>
      <c r="E12" s="5">
        <v>800000</v>
      </c>
      <c r="F12" s="8">
        <v>0</v>
      </c>
      <c r="G12" s="6">
        <v>1</v>
      </c>
      <c r="H12" s="6" t="s">
        <v>1803</v>
      </c>
      <c r="I12" s="6" t="s">
        <v>15</v>
      </c>
      <c r="J12" s="6" t="s">
        <v>21</v>
      </c>
      <c r="K12" s="6">
        <v>801</v>
      </c>
    </row>
    <row r="13" spans="1:11" ht="26.25" x14ac:dyDescent="0.25">
      <c r="A13" s="6" t="s">
        <v>1770</v>
      </c>
      <c r="B13" s="7" t="s">
        <v>1804</v>
      </c>
      <c r="C13" s="6">
        <v>12</v>
      </c>
      <c r="D13" s="10" t="s">
        <v>1805</v>
      </c>
      <c r="E13" s="5">
        <v>600000</v>
      </c>
      <c r="F13" s="8">
        <v>0</v>
      </c>
      <c r="G13" s="6">
        <v>1</v>
      </c>
      <c r="H13" s="6" t="s">
        <v>1806</v>
      </c>
      <c r="I13" s="6" t="s">
        <v>15</v>
      </c>
      <c r="J13" s="6" t="s">
        <v>21</v>
      </c>
      <c r="K13" s="6">
        <v>399</v>
      </c>
    </row>
    <row r="14" spans="1:11" ht="26.25" x14ac:dyDescent="0.25">
      <c r="A14" s="6" t="s">
        <v>1770</v>
      </c>
      <c r="B14" s="7" t="s">
        <v>1807</v>
      </c>
      <c r="C14" s="6">
        <v>13</v>
      </c>
      <c r="D14" s="10" t="s">
        <v>1808</v>
      </c>
      <c r="E14" s="5">
        <v>300000</v>
      </c>
      <c r="F14" s="8">
        <v>0</v>
      </c>
      <c r="G14" s="6">
        <v>1</v>
      </c>
      <c r="H14" s="6" t="s">
        <v>1809</v>
      </c>
      <c r="I14" s="6" t="s">
        <v>15</v>
      </c>
      <c r="J14" s="6" t="s">
        <v>21</v>
      </c>
      <c r="K14" s="6">
        <v>990</v>
      </c>
    </row>
    <row r="15" spans="1:11" ht="26.25" x14ac:dyDescent="0.25">
      <c r="A15" s="6" t="s">
        <v>1770</v>
      </c>
      <c r="B15" s="7" t="s">
        <v>1810</v>
      </c>
      <c r="C15" s="6">
        <v>14</v>
      </c>
      <c r="D15" s="10" t="s">
        <v>1811</v>
      </c>
      <c r="E15" s="5">
        <v>400000</v>
      </c>
      <c r="F15" s="8">
        <v>0</v>
      </c>
      <c r="G15" s="6">
        <v>1</v>
      </c>
      <c r="H15" s="6" t="s">
        <v>1812</v>
      </c>
      <c r="I15" s="6" t="s">
        <v>32</v>
      </c>
      <c r="J15" s="6" t="s">
        <v>21</v>
      </c>
      <c r="K15" s="6">
        <v>655</v>
      </c>
    </row>
    <row r="16" spans="1:11" ht="26.25" x14ac:dyDescent="0.25">
      <c r="A16" s="6" t="s">
        <v>1770</v>
      </c>
      <c r="B16" s="7" t="s">
        <v>1813</v>
      </c>
      <c r="C16" s="6">
        <v>15</v>
      </c>
      <c r="D16" s="10" t="s">
        <v>1814</v>
      </c>
      <c r="E16" s="5">
        <v>600000</v>
      </c>
      <c r="F16" s="8">
        <v>0</v>
      </c>
      <c r="G16" s="6">
        <v>1</v>
      </c>
      <c r="H16" s="6" t="s">
        <v>1815</v>
      </c>
      <c r="I16" s="6" t="s">
        <v>15</v>
      </c>
      <c r="J16" s="6" t="s">
        <v>21</v>
      </c>
      <c r="K16" s="6">
        <v>489</v>
      </c>
    </row>
    <row r="17" spans="1:11" ht="39" x14ac:dyDescent="0.25">
      <c r="A17" s="6" t="s">
        <v>1770</v>
      </c>
      <c r="B17" s="7" t="s">
        <v>1816</v>
      </c>
      <c r="C17" s="6">
        <v>16</v>
      </c>
      <c r="D17" s="10" t="s">
        <v>1817</v>
      </c>
      <c r="E17" s="5">
        <v>400000</v>
      </c>
      <c r="F17" s="8">
        <v>0</v>
      </c>
      <c r="G17" s="6">
        <v>1</v>
      </c>
      <c r="H17" s="6" t="s">
        <v>1818</v>
      </c>
      <c r="I17" s="6" t="s">
        <v>15</v>
      </c>
      <c r="J17" s="6" t="s">
        <v>21</v>
      </c>
      <c r="K17" s="6">
        <v>515</v>
      </c>
    </row>
    <row r="18" spans="1:11" ht="39" x14ac:dyDescent="0.25">
      <c r="A18" s="6" t="s">
        <v>1770</v>
      </c>
      <c r="B18" s="7" t="s">
        <v>1819</v>
      </c>
      <c r="C18" s="6">
        <v>17</v>
      </c>
      <c r="D18" s="10" t="s">
        <v>1820</v>
      </c>
      <c r="E18" s="5">
        <v>800000</v>
      </c>
      <c r="F18" s="8">
        <v>0</v>
      </c>
      <c r="G18" s="6">
        <v>1</v>
      </c>
      <c r="H18" s="6" t="s">
        <v>1821</v>
      </c>
      <c r="I18" s="6" t="s">
        <v>15</v>
      </c>
      <c r="J18" s="6" t="s">
        <v>21</v>
      </c>
      <c r="K18" s="6">
        <v>828</v>
      </c>
    </row>
    <row r="19" spans="1:11" ht="26.25" x14ac:dyDescent="0.25">
      <c r="A19" s="6" t="s">
        <v>1770</v>
      </c>
      <c r="B19" s="7" t="s">
        <v>1822</v>
      </c>
      <c r="C19" s="6">
        <v>18</v>
      </c>
      <c r="D19" s="10" t="s">
        <v>1823</v>
      </c>
      <c r="E19" s="5">
        <v>400000</v>
      </c>
      <c r="F19" s="8">
        <v>0</v>
      </c>
      <c r="G19" s="6">
        <v>1</v>
      </c>
      <c r="H19" s="6" t="s">
        <v>1824</v>
      </c>
      <c r="I19" s="6" t="s">
        <v>15</v>
      </c>
      <c r="J19" s="6" t="s">
        <v>21</v>
      </c>
      <c r="K19" s="6">
        <v>917</v>
      </c>
    </row>
    <row r="20" spans="1:11" ht="26.25" x14ac:dyDescent="0.25">
      <c r="A20" s="6" t="s">
        <v>1770</v>
      </c>
      <c r="B20" s="7" t="s">
        <v>1825</v>
      </c>
      <c r="C20" s="6">
        <v>19</v>
      </c>
      <c r="D20" s="10" t="s">
        <v>1826</v>
      </c>
      <c r="E20" s="5">
        <v>600000</v>
      </c>
      <c r="F20" s="8">
        <v>0</v>
      </c>
      <c r="G20" s="6">
        <v>1</v>
      </c>
      <c r="H20" s="6" t="s">
        <v>1827</v>
      </c>
      <c r="I20" s="6" t="s">
        <v>15</v>
      </c>
      <c r="J20" s="6" t="s">
        <v>21</v>
      </c>
      <c r="K20" s="6">
        <v>1004</v>
      </c>
    </row>
    <row r="21" spans="1:11" ht="39" x14ac:dyDescent="0.25">
      <c r="A21" s="6" t="s">
        <v>1770</v>
      </c>
      <c r="B21" s="7" t="s">
        <v>1828</v>
      </c>
      <c r="C21" s="6">
        <v>20</v>
      </c>
      <c r="D21" s="10" t="s">
        <v>1829</v>
      </c>
      <c r="E21" s="5">
        <v>400000</v>
      </c>
      <c r="F21" s="8">
        <v>0</v>
      </c>
      <c r="G21" s="6">
        <v>1</v>
      </c>
      <c r="H21" s="6" t="s">
        <v>1830</v>
      </c>
      <c r="I21" s="6" t="s">
        <v>15</v>
      </c>
      <c r="J21" s="6" t="s">
        <v>21</v>
      </c>
      <c r="K21" s="6">
        <v>545</v>
      </c>
    </row>
    <row r="22" spans="1:11" ht="39" x14ac:dyDescent="0.25">
      <c r="A22" s="6" t="s">
        <v>1770</v>
      </c>
      <c r="B22" s="7" t="s">
        <v>1831</v>
      </c>
      <c r="C22" s="6">
        <v>21</v>
      </c>
      <c r="D22" s="10" t="s">
        <v>1832</v>
      </c>
      <c r="E22" s="5">
        <v>400000</v>
      </c>
      <c r="F22" s="8">
        <v>0</v>
      </c>
      <c r="G22" s="6">
        <v>1</v>
      </c>
      <c r="H22" s="6" t="s">
        <v>1833</v>
      </c>
      <c r="I22" s="6" t="s">
        <v>15</v>
      </c>
      <c r="J22" s="6" t="s">
        <v>21</v>
      </c>
      <c r="K22" s="6">
        <v>914</v>
      </c>
    </row>
    <row r="23" spans="1:11" ht="39" x14ac:dyDescent="0.25">
      <c r="A23" s="6" t="s">
        <v>1770</v>
      </c>
      <c r="B23" s="7" t="s">
        <v>1834</v>
      </c>
      <c r="C23" s="6">
        <v>22</v>
      </c>
      <c r="D23" s="10" t="s">
        <v>1835</v>
      </c>
      <c r="E23" s="5">
        <v>1000000</v>
      </c>
      <c r="F23" s="8">
        <v>10000</v>
      </c>
      <c r="G23" s="6">
        <v>1</v>
      </c>
      <c r="H23" s="6" t="s">
        <v>1836</v>
      </c>
      <c r="I23" s="6" t="s">
        <v>15</v>
      </c>
      <c r="J23" s="6" t="s">
        <v>21</v>
      </c>
      <c r="K23" s="6">
        <v>667</v>
      </c>
    </row>
    <row r="24" spans="1:11" ht="26.25" x14ac:dyDescent="0.25">
      <c r="A24" s="6" t="s">
        <v>1770</v>
      </c>
      <c r="B24" s="7" t="s">
        <v>1837</v>
      </c>
      <c r="C24" s="6">
        <v>23</v>
      </c>
      <c r="D24" s="10" t="s">
        <v>1838</v>
      </c>
      <c r="E24" s="5">
        <v>1200000</v>
      </c>
      <c r="F24" s="8">
        <v>0</v>
      </c>
      <c r="G24" s="6">
        <v>1</v>
      </c>
      <c r="H24" s="6" t="s">
        <v>1839</v>
      </c>
      <c r="I24" s="6" t="s">
        <v>15</v>
      </c>
      <c r="J24" s="6" t="s">
        <v>21</v>
      </c>
      <c r="K24" s="6">
        <v>867</v>
      </c>
    </row>
    <row r="25" spans="1:11" ht="39" x14ac:dyDescent="0.25">
      <c r="A25" s="6" t="s">
        <v>1770</v>
      </c>
      <c r="B25" s="7" t="s">
        <v>1840</v>
      </c>
      <c r="C25" s="6">
        <v>24</v>
      </c>
      <c r="D25" s="10" t="s">
        <v>1841</v>
      </c>
      <c r="E25" s="5">
        <v>1500000</v>
      </c>
      <c r="F25" s="8">
        <v>0</v>
      </c>
      <c r="G25" s="6">
        <v>1</v>
      </c>
      <c r="H25" s="6" t="s">
        <v>1842</v>
      </c>
      <c r="I25" s="6" t="s">
        <v>15</v>
      </c>
      <c r="J25" s="6" t="s">
        <v>21</v>
      </c>
      <c r="K25" s="6">
        <v>1185</v>
      </c>
    </row>
    <row r="26" spans="1:11" ht="51.75" x14ac:dyDescent="0.25">
      <c r="A26" s="6" t="s">
        <v>1770</v>
      </c>
      <c r="B26" s="7" t="s">
        <v>1843</v>
      </c>
      <c r="C26" s="6">
        <v>25</v>
      </c>
      <c r="D26" s="10" t="s">
        <v>1844</v>
      </c>
      <c r="E26" s="5">
        <v>1200000</v>
      </c>
      <c r="F26" s="8">
        <v>0</v>
      </c>
      <c r="G26" s="6">
        <v>1</v>
      </c>
      <c r="H26" s="6" t="s">
        <v>1845</v>
      </c>
      <c r="I26" s="6" t="s">
        <v>15</v>
      </c>
      <c r="J26" s="6" t="s">
        <v>37</v>
      </c>
      <c r="K26" s="6">
        <v>311</v>
      </c>
    </row>
    <row r="27" spans="1:11" ht="39" x14ac:dyDescent="0.25">
      <c r="A27" s="6" t="s">
        <v>1770</v>
      </c>
      <c r="B27" s="7" t="s">
        <v>1846</v>
      </c>
      <c r="C27" s="6">
        <v>26</v>
      </c>
      <c r="D27" s="10" t="s">
        <v>1847</v>
      </c>
      <c r="E27" s="5">
        <v>11500000</v>
      </c>
      <c r="F27" s="8">
        <v>378000</v>
      </c>
      <c r="G27" s="6">
        <v>1</v>
      </c>
      <c r="H27" s="6" t="s">
        <v>1848</v>
      </c>
      <c r="I27" s="6" t="s">
        <v>20</v>
      </c>
      <c r="J27" s="6" t="s">
        <v>37</v>
      </c>
      <c r="K27" s="6">
        <v>1965</v>
      </c>
    </row>
    <row r="28" spans="1:11" ht="26.25" x14ac:dyDescent="0.25">
      <c r="A28" s="6" t="s">
        <v>1770</v>
      </c>
      <c r="B28" s="7" t="s">
        <v>1849</v>
      </c>
      <c r="C28" s="6">
        <v>27</v>
      </c>
      <c r="D28" s="10" t="s">
        <v>1850</v>
      </c>
      <c r="E28" s="5">
        <v>100000</v>
      </c>
      <c r="F28" s="8">
        <v>0</v>
      </c>
      <c r="G28" s="6">
        <v>1</v>
      </c>
      <c r="H28" s="6" t="s">
        <v>1851</v>
      </c>
      <c r="I28" s="6" t="s">
        <v>270</v>
      </c>
      <c r="J28" s="6" t="s">
        <v>21</v>
      </c>
      <c r="K28" s="6">
        <v>778</v>
      </c>
    </row>
    <row r="29" spans="1:11" ht="39" x14ac:dyDescent="0.25">
      <c r="A29" s="6" t="s">
        <v>1770</v>
      </c>
      <c r="B29" s="7" t="s">
        <v>1852</v>
      </c>
      <c r="C29" s="6">
        <v>28</v>
      </c>
      <c r="D29" s="10" t="s">
        <v>1853</v>
      </c>
      <c r="E29" s="5">
        <v>100000</v>
      </c>
      <c r="F29" s="8">
        <v>0</v>
      </c>
      <c r="G29" s="6">
        <v>1</v>
      </c>
      <c r="H29" s="6" t="s">
        <v>1854</v>
      </c>
      <c r="I29" s="6" t="s">
        <v>270</v>
      </c>
      <c r="J29" s="6" t="s">
        <v>21</v>
      </c>
      <c r="K29" s="6">
        <v>584</v>
      </c>
    </row>
    <row r="30" spans="1:11" ht="26.25" x14ac:dyDescent="0.25">
      <c r="A30" s="6" t="s">
        <v>1770</v>
      </c>
      <c r="B30" s="7" t="s">
        <v>1855</v>
      </c>
      <c r="C30" s="6">
        <v>29</v>
      </c>
      <c r="D30" s="10" t="s">
        <v>1856</v>
      </c>
      <c r="E30" s="5">
        <v>100000</v>
      </c>
      <c r="F30" s="8">
        <v>0</v>
      </c>
      <c r="G30" s="6">
        <v>1</v>
      </c>
      <c r="H30" s="6" t="s">
        <v>1857</v>
      </c>
      <c r="I30" s="6" t="s">
        <v>270</v>
      </c>
      <c r="J30" s="6" t="s">
        <v>21</v>
      </c>
      <c r="K30" s="6">
        <v>236</v>
      </c>
    </row>
    <row r="31" spans="1:11" ht="26.25" x14ac:dyDescent="0.25">
      <c r="A31" s="6" t="s">
        <v>1770</v>
      </c>
      <c r="B31" s="7" t="s">
        <v>1858</v>
      </c>
      <c r="C31" s="6">
        <v>30</v>
      </c>
      <c r="D31" s="10" t="s">
        <v>1859</v>
      </c>
      <c r="E31" s="5">
        <v>100000</v>
      </c>
      <c r="F31" s="8">
        <v>0</v>
      </c>
      <c r="G31" s="6">
        <v>1</v>
      </c>
      <c r="H31" s="6" t="s">
        <v>1860</v>
      </c>
      <c r="I31" s="6" t="s">
        <v>270</v>
      </c>
      <c r="J31" s="6" t="s">
        <v>21</v>
      </c>
      <c r="K31" s="6">
        <v>419</v>
      </c>
    </row>
    <row r="32" spans="1:11" ht="39" x14ac:dyDescent="0.25">
      <c r="A32" s="6" t="s">
        <v>1770</v>
      </c>
      <c r="B32" s="7" t="s">
        <v>1861</v>
      </c>
      <c r="C32" s="6">
        <v>31</v>
      </c>
      <c r="D32" s="10" t="s">
        <v>1862</v>
      </c>
      <c r="E32" s="5">
        <v>100000</v>
      </c>
      <c r="F32" s="8">
        <v>0</v>
      </c>
      <c r="G32" s="6">
        <v>1</v>
      </c>
      <c r="H32" s="6" t="s">
        <v>1863</v>
      </c>
      <c r="I32" s="6" t="s">
        <v>270</v>
      </c>
      <c r="J32" s="6" t="s">
        <v>21</v>
      </c>
      <c r="K32" s="6">
        <v>549</v>
      </c>
    </row>
    <row r="33" spans="1:11" ht="39" x14ac:dyDescent="0.25">
      <c r="A33" s="6" t="s">
        <v>1770</v>
      </c>
      <c r="B33" s="7" t="s">
        <v>1864</v>
      </c>
      <c r="C33" s="6">
        <v>32</v>
      </c>
      <c r="D33" s="10" t="s">
        <v>1865</v>
      </c>
      <c r="E33" s="5">
        <v>400000</v>
      </c>
      <c r="F33" s="8">
        <v>0</v>
      </c>
      <c r="G33" s="6">
        <v>1</v>
      </c>
      <c r="H33" s="6" t="s">
        <v>1866</v>
      </c>
      <c r="I33" s="6" t="s">
        <v>15</v>
      </c>
      <c r="J33" s="6" t="s">
        <v>21</v>
      </c>
      <c r="K33" s="6">
        <v>423</v>
      </c>
    </row>
    <row r="34" spans="1:11" ht="26.25" x14ac:dyDescent="0.25">
      <c r="A34" s="6" t="s">
        <v>1770</v>
      </c>
      <c r="B34" s="7" t="s">
        <v>1867</v>
      </c>
      <c r="C34" s="6">
        <v>33</v>
      </c>
      <c r="D34" s="10" t="s">
        <v>1868</v>
      </c>
      <c r="E34" s="5">
        <v>300000</v>
      </c>
      <c r="F34" s="8">
        <v>0</v>
      </c>
      <c r="G34" s="6">
        <v>1</v>
      </c>
      <c r="H34" s="6" t="s">
        <v>1869</v>
      </c>
      <c r="I34" s="6" t="s">
        <v>20</v>
      </c>
      <c r="J34" s="6" t="s">
        <v>21</v>
      </c>
      <c r="K34" s="6">
        <v>385</v>
      </c>
    </row>
    <row r="35" spans="1:11" ht="26.25" x14ac:dyDescent="0.25">
      <c r="A35" s="6" t="s">
        <v>1770</v>
      </c>
      <c r="B35" s="7" t="s">
        <v>1870</v>
      </c>
      <c r="C35" s="6">
        <v>34</v>
      </c>
      <c r="D35" s="10" t="s">
        <v>1871</v>
      </c>
      <c r="E35" s="5">
        <v>50000</v>
      </c>
      <c r="F35" s="8">
        <v>0</v>
      </c>
      <c r="G35" s="6">
        <v>1</v>
      </c>
      <c r="H35" s="6" t="s">
        <v>1872</v>
      </c>
      <c r="I35" s="6" t="s">
        <v>270</v>
      </c>
      <c r="J35" s="6" t="s">
        <v>21</v>
      </c>
      <c r="K35" s="6">
        <v>166</v>
      </c>
    </row>
    <row r="36" spans="1:11" x14ac:dyDescent="0.25">
      <c r="A36" s="6"/>
      <c r="B36" s="7"/>
      <c r="C36" s="6"/>
      <c r="D36" s="26"/>
      <c r="E36" s="14">
        <f>SUM(E2:E35)</f>
        <v>25650000</v>
      </c>
      <c r="F36" s="8"/>
      <c r="G36" s="6"/>
      <c r="H36" s="6"/>
      <c r="I36" s="6"/>
      <c r="J36" s="6"/>
      <c r="K36" s="6"/>
    </row>
  </sheetData>
  <autoFilter ref="A1:K36" xr:uid="{00000000-0009-0000-0000-00003E000000}"/>
  <pageMargins left="0.7" right="0.7" top="0.75" bottom="0.75" header="0.3" footer="0.3"/>
  <pageSetup paperSize="9" scale="50"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K7"/>
  <sheetViews>
    <sheetView zoomScale="118" zoomScaleNormal="118" workbookViewId="0">
      <pane ySplit="1" topLeftCell="A4" activePane="bottomLeft" state="frozen"/>
      <selection pane="bottomLeft" activeCell="E2" sqref="E2:E6"/>
    </sheetView>
  </sheetViews>
  <sheetFormatPr defaultRowHeight="15" x14ac:dyDescent="0.25"/>
  <cols>
    <col min="1" max="1" width="36.140625" customWidth="1"/>
    <col min="2" max="2" width="16.85546875" bestFit="1" customWidth="1"/>
    <col min="3" max="3" width="7.5703125" bestFit="1" customWidth="1"/>
    <col min="4" max="4" width="58.5703125" customWidth="1"/>
    <col min="5" max="5" width="21.5703125" bestFit="1" customWidth="1"/>
    <col min="6" max="6" width="23.42578125" bestFit="1" customWidth="1"/>
    <col min="7" max="7" width="7.85546875" bestFit="1" customWidth="1"/>
    <col min="8" max="8" width="38.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90" x14ac:dyDescent="0.25">
      <c r="A2" s="6" t="s">
        <v>1873</v>
      </c>
      <c r="B2" s="7" t="s">
        <v>1874</v>
      </c>
      <c r="C2" s="6">
        <v>1</v>
      </c>
      <c r="D2" s="10" t="s">
        <v>1875</v>
      </c>
      <c r="E2" s="5">
        <v>319530.13</v>
      </c>
      <c r="F2" s="8">
        <v>0</v>
      </c>
      <c r="G2" s="6">
        <v>1</v>
      </c>
      <c r="H2" s="6" t="s">
        <v>1876</v>
      </c>
      <c r="I2" s="6" t="s">
        <v>15</v>
      </c>
      <c r="J2" s="6" t="s">
        <v>21</v>
      </c>
      <c r="K2" s="6">
        <v>613</v>
      </c>
    </row>
    <row r="3" spans="1:11" ht="102.75" x14ac:dyDescent="0.25">
      <c r="A3" s="6" t="s">
        <v>1873</v>
      </c>
      <c r="B3" s="7" t="s">
        <v>1877</v>
      </c>
      <c r="C3" s="6">
        <v>2</v>
      </c>
      <c r="D3" s="10" t="s">
        <v>1878</v>
      </c>
      <c r="E3" s="5">
        <v>660000</v>
      </c>
      <c r="F3" s="8">
        <v>0</v>
      </c>
      <c r="G3" s="6">
        <v>1</v>
      </c>
      <c r="H3" s="6" t="s">
        <v>1879</v>
      </c>
      <c r="I3" s="6" t="s">
        <v>15</v>
      </c>
      <c r="J3" s="6" t="s">
        <v>21</v>
      </c>
      <c r="K3" s="6">
        <v>1812</v>
      </c>
    </row>
    <row r="4" spans="1:11" ht="141" x14ac:dyDescent="0.25">
      <c r="A4" s="6" t="s">
        <v>1873</v>
      </c>
      <c r="B4" s="7" t="s">
        <v>1880</v>
      </c>
      <c r="C4" s="6">
        <v>3</v>
      </c>
      <c r="D4" s="10" t="s">
        <v>1881</v>
      </c>
      <c r="E4" s="5">
        <v>427600</v>
      </c>
      <c r="F4" s="8">
        <v>0</v>
      </c>
      <c r="G4" s="6">
        <v>1</v>
      </c>
      <c r="H4" s="6" t="s">
        <v>1882</v>
      </c>
      <c r="I4" s="6" t="s">
        <v>53</v>
      </c>
      <c r="J4" s="6" t="s">
        <v>21</v>
      </c>
      <c r="K4" s="6">
        <v>893</v>
      </c>
    </row>
    <row r="5" spans="1:11" ht="102.75" x14ac:dyDescent="0.25">
      <c r="A5" s="6" t="s">
        <v>1873</v>
      </c>
      <c r="B5" s="7" t="s">
        <v>1883</v>
      </c>
      <c r="C5" s="6">
        <v>4</v>
      </c>
      <c r="D5" s="34" t="s">
        <v>1884</v>
      </c>
      <c r="E5" s="5">
        <v>442000</v>
      </c>
      <c r="F5" s="33">
        <v>0</v>
      </c>
      <c r="G5" s="6">
        <v>2</v>
      </c>
      <c r="H5" s="6" t="s">
        <v>1885</v>
      </c>
      <c r="I5" s="6" t="s">
        <v>15</v>
      </c>
      <c r="J5" s="6" t="s">
        <v>21</v>
      </c>
      <c r="K5" s="6">
        <v>588</v>
      </c>
    </row>
    <row r="6" spans="1:11" ht="90" x14ac:dyDescent="0.25">
      <c r="A6" s="6" t="s">
        <v>1873</v>
      </c>
      <c r="B6" s="7" t="s">
        <v>1886</v>
      </c>
      <c r="C6" s="6">
        <v>5</v>
      </c>
      <c r="D6" s="34" t="s">
        <v>1887</v>
      </c>
      <c r="E6" s="5">
        <v>534600</v>
      </c>
      <c r="F6" s="33">
        <v>0</v>
      </c>
      <c r="G6" s="6">
        <v>1</v>
      </c>
      <c r="H6" s="6" t="s">
        <v>1888</v>
      </c>
      <c r="I6" s="6" t="s">
        <v>15</v>
      </c>
      <c r="J6" s="6" t="s">
        <v>21</v>
      </c>
      <c r="K6" s="6">
        <v>771</v>
      </c>
    </row>
    <row r="7" spans="1:11" x14ac:dyDescent="0.25">
      <c r="E7" s="17">
        <f>SUM(E2:E6)</f>
        <v>2383730.13</v>
      </c>
    </row>
  </sheetData>
  <autoFilter ref="A1:K6" xr:uid="{00000000-0009-0000-0000-00003F000000}"/>
  <pageMargins left="0.7" right="0.7" top="0.75" bottom="0.75" header="0.3" footer="0.3"/>
  <pageSetup paperSize="9" scale="45"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pageSetUpPr fitToPage="1"/>
  </sheetPr>
  <dimension ref="A1:K5"/>
  <sheetViews>
    <sheetView zoomScale="62" zoomScaleNormal="62" workbookViewId="0">
      <pane ySplit="1" topLeftCell="A2" activePane="bottomLeft" state="frozen"/>
      <selection pane="bottomLeft" activeCell="F33" sqref="F33"/>
    </sheetView>
  </sheetViews>
  <sheetFormatPr defaultRowHeight="15" x14ac:dyDescent="0.25"/>
  <cols>
    <col min="1" max="1" width="22.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5.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1889</v>
      </c>
      <c r="B2" s="7" t="s">
        <v>1890</v>
      </c>
      <c r="C2" s="6">
        <v>1</v>
      </c>
      <c r="D2" s="10" t="s">
        <v>1891</v>
      </c>
      <c r="E2" s="5">
        <v>1200000</v>
      </c>
      <c r="F2" s="8">
        <v>0</v>
      </c>
      <c r="G2" s="6">
        <v>1</v>
      </c>
      <c r="H2" s="6" t="s">
        <v>1892</v>
      </c>
      <c r="I2" s="6" t="s">
        <v>15</v>
      </c>
      <c r="J2" s="6" t="s">
        <v>33</v>
      </c>
      <c r="K2" s="6">
        <v>225</v>
      </c>
    </row>
    <row r="3" spans="1:11" ht="26.25" x14ac:dyDescent="0.25">
      <c r="A3" s="6" t="s">
        <v>1889</v>
      </c>
      <c r="B3" s="7" t="s">
        <v>1893</v>
      </c>
      <c r="C3" s="6">
        <v>2</v>
      </c>
      <c r="D3" s="10" t="s">
        <v>1891</v>
      </c>
      <c r="E3" s="5">
        <v>1200000</v>
      </c>
      <c r="F3" s="8">
        <v>0</v>
      </c>
      <c r="G3" s="6">
        <v>1</v>
      </c>
      <c r="H3" s="6" t="s">
        <v>1894</v>
      </c>
      <c r="I3" s="6" t="s">
        <v>15</v>
      </c>
      <c r="J3" s="6" t="s">
        <v>16</v>
      </c>
      <c r="K3" s="6">
        <v>304</v>
      </c>
    </row>
    <row r="4" spans="1:11" ht="26.25" x14ac:dyDescent="0.25">
      <c r="A4" s="6" t="s">
        <v>1889</v>
      </c>
      <c r="B4" s="7" t="s">
        <v>1895</v>
      </c>
      <c r="C4" s="6">
        <v>3</v>
      </c>
      <c r="D4" s="10" t="s">
        <v>1896</v>
      </c>
      <c r="E4" s="5">
        <v>236825.91</v>
      </c>
      <c r="F4" s="8">
        <v>0</v>
      </c>
      <c r="G4" s="6">
        <v>1</v>
      </c>
      <c r="H4" s="6" t="s">
        <v>1897</v>
      </c>
      <c r="I4" s="6" t="s">
        <v>15</v>
      </c>
      <c r="J4" s="6" t="s">
        <v>16</v>
      </c>
      <c r="K4" s="6">
        <v>603</v>
      </c>
    </row>
    <row r="5" spans="1:11" x14ac:dyDescent="0.25">
      <c r="A5" s="6"/>
      <c r="B5" s="7"/>
      <c r="C5" s="6"/>
      <c r="D5" s="10"/>
      <c r="E5" s="14">
        <f>SUM(E2:E4)</f>
        <v>2636825.91</v>
      </c>
      <c r="F5" s="8"/>
      <c r="G5" s="6"/>
      <c r="H5" s="6"/>
      <c r="I5" s="6"/>
      <c r="J5" s="6"/>
      <c r="K5" s="6"/>
    </row>
  </sheetData>
  <autoFilter ref="A1:K5" xr:uid="{00000000-0009-0000-0000-000040000000}"/>
  <pageMargins left="0.7" right="0.7" top="0.75" bottom="0.75" header="0.3" footer="0.3"/>
  <pageSetup paperSize="9" scale="5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pageSetUpPr fitToPage="1"/>
  </sheetPr>
  <dimension ref="A1:K20"/>
  <sheetViews>
    <sheetView zoomScale="60" zoomScaleNormal="60" workbookViewId="0">
      <pane ySplit="1" topLeftCell="A2" activePane="bottomLeft" state="frozen"/>
      <selection pane="bottomLeft" activeCell="E2" sqref="E2:E19"/>
    </sheetView>
  </sheetViews>
  <sheetFormatPr defaultRowHeight="15" x14ac:dyDescent="0.25"/>
  <cols>
    <col min="1" max="1" width="38.7109375" customWidth="1"/>
    <col min="2" max="2" width="27.85546875"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6.42578125" customWidth="1"/>
    <col min="9" max="9" width="37.42578125" bestFit="1" customWidth="1"/>
    <col min="10" max="10" width="21" bestFit="1" customWidth="1"/>
    <col min="11" max="11" width="20.140625" bestFit="1" customWidth="1"/>
  </cols>
  <sheetData>
    <row r="1" spans="1:11" ht="46.5" customHeight="1" x14ac:dyDescent="0.25">
      <c r="A1" s="1" t="s">
        <v>0</v>
      </c>
      <c r="B1" s="1" t="s">
        <v>1</v>
      </c>
      <c r="C1" s="1" t="s">
        <v>2</v>
      </c>
      <c r="D1" s="1" t="s">
        <v>3</v>
      </c>
      <c r="E1" s="1" t="s">
        <v>4</v>
      </c>
      <c r="F1" s="1" t="s">
        <v>5</v>
      </c>
      <c r="G1" s="1" t="s">
        <v>6</v>
      </c>
      <c r="H1" s="1" t="s">
        <v>7</v>
      </c>
      <c r="I1" s="1" t="s">
        <v>8</v>
      </c>
      <c r="J1" s="1" t="s">
        <v>9</v>
      </c>
      <c r="K1" s="1" t="s">
        <v>10</v>
      </c>
    </row>
    <row r="2" spans="1:11" x14ac:dyDescent="0.25">
      <c r="A2" s="6" t="s">
        <v>1898</v>
      </c>
      <c r="B2" s="7" t="s">
        <v>1899</v>
      </c>
      <c r="C2" s="6">
        <v>1</v>
      </c>
      <c r="D2" s="10" t="s">
        <v>1900</v>
      </c>
      <c r="E2" s="5">
        <v>3946896.08</v>
      </c>
      <c r="F2" s="8">
        <v>0</v>
      </c>
      <c r="G2" s="6">
        <v>1</v>
      </c>
      <c r="H2" s="6" t="s">
        <v>1901</v>
      </c>
      <c r="I2" s="6" t="s">
        <v>32</v>
      </c>
      <c r="J2" s="6" t="s">
        <v>16</v>
      </c>
      <c r="K2" s="6">
        <v>1400</v>
      </c>
    </row>
    <row r="3" spans="1:11" ht="26.25" x14ac:dyDescent="0.25">
      <c r="A3" s="6" t="s">
        <v>1898</v>
      </c>
      <c r="B3" s="7" t="s">
        <v>1902</v>
      </c>
      <c r="C3" s="6">
        <v>2</v>
      </c>
      <c r="D3" s="10" t="s">
        <v>1586</v>
      </c>
      <c r="E3" s="5">
        <v>600000</v>
      </c>
      <c r="F3" s="8">
        <v>0</v>
      </c>
      <c r="G3" s="6">
        <v>1</v>
      </c>
      <c r="H3" s="6" t="s">
        <v>1903</v>
      </c>
      <c r="I3" s="6" t="s">
        <v>32</v>
      </c>
      <c r="J3" s="6" t="s">
        <v>21</v>
      </c>
      <c r="K3" s="6">
        <v>1333</v>
      </c>
    </row>
    <row r="4" spans="1:11" ht="26.25" x14ac:dyDescent="0.25">
      <c r="A4" s="6" t="s">
        <v>1898</v>
      </c>
      <c r="B4" s="7" t="s">
        <v>1904</v>
      </c>
      <c r="C4" s="6">
        <v>3</v>
      </c>
      <c r="D4" s="10" t="s">
        <v>1586</v>
      </c>
      <c r="E4" s="5">
        <v>744500</v>
      </c>
      <c r="F4" s="8">
        <v>0</v>
      </c>
      <c r="G4" s="6">
        <v>1</v>
      </c>
      <c r="H4" s="6" t="s">
        <v>1905</v>
      </c>
      <c r="I4" s="6" t="s">
        <v>32</v>
      </c>
      <c r="J4" s="6" t="s">
        <v>21</v>
      </c>
      <c r="K4" s="6">
        <v>735</v>
      </c>
    </row>
    <row r="5" spans="1:11" ht="26.25" x14ac:dyDescent="0.25">
      <c r="A5" s="6" t="s">
        <v>1898</v>
      </c>
      <c r="B5" s="7" t="s">
        <v>1906</v>
      </c>
      <c r="C5" s="6">
        <v>4</v>
      </c>
      <c r="D5" s="10" t="s">
        <v>1586</v>
      </c>
      <c r="E5" s="5">
        <v>1000000</v>
      </c>
      <c r="F5" s="8">
        <v>0</v>
      </c>
      <c r="G5" s="6">
        <v>1</v>
      </c>
      <c r="H5" s="6" t="s">
        <v>1907</v>
      </c>
      <c r="I5" s="6" t="s">
        <v>32</v>
      </c>
      <c r="J5" s="6" t="s">
        <v>21</v>
      </c>
      <c r="K5" s="6">
        <v>623</v>
      </c>
    </row>
    <row r="6" spans="1:11" ht="26.25" x14ac:dyDescent="0.25">
      <c r="A6" s="6" t="s">
        <v>1898</v>
      </c>
      <c r="B6" s="7" t="s">
        <v>1908</v>
      </c>
      <c r="C6" s="6">
        <v>5</v>
      </c>
      <c r="D6" s="10" t="s">
        <v>1586</v>
      </c>
      <c r="E6" s="5">
        <v>840000</v>
      </c>
      <c r="F6" s="8">
        <v>0</v>
      </c>
      <c r="G6" s="6">
        <v>1</v>
      </c>
      <c r="H6" s="6" t="s">
        <v>1909</v>
      </c>
      <c r="I6" s="6" t="s">
        <v>32</v>
      </c>
      <c r="J6" s="6" t="s">
        <v>21</v>
      </c>
      <c r="K6" s="6">
        <v>559</v>
      </c>
    </row>
    <row r="7" spans="1:11" ht="26.25" x14ac:dyDescent="0.25">
      <c r="A7" s="6" t="s">
        <v>1898</v>
      </c>
      <c r="B7" s="7" t="s">
        <v>1910</v>
      </c>
      <c r="C7" s="6">
        <v>6</v>
      </c>
      <c r="D7" s="10" t="s">
        <v>1586</v>
      </c>
      <c r="E7" s="5">
        <v>1040000</v>
      </c>
      <c r="F7" s="8">
        <v>0</v>
      </c>
      <c r="G7" s="6">
        <v>1</v>
      </c>
      <c r="H7" s="6" t="s">
        <v>1911</v>
      </c>
      <c r="I7" s="6" t="s">
        <v>32</v>
      </c>
      <c r="J7" s="6" t="s">
        <v>21</v>
      </c>
      <c r="K7" s="6">
        <v>1998</v>
      </c>
    </row>
    <row r="8" spans="1:11" ht="26.25" x14ac:dyDescent="0.25">
      <c r="A8" s="6" t="s">
        <v>1898</v>
      </c>
      <c r="B8" s="7" t="s">
        <v>1912</v>
      </c>
      <c r="C8" s="6">
        <v>7</v>
      </c>
      <c r="D8" s="10" t="s">
        <v>1586</v>
      </c>
      <c r="E8" s="5">
        <v>1040000</v>
      </c>
      <c r="F8" s="8">
        <v>0</v>
      </c>
      <c r="G8" s="6">
        <v>1</v>
      </c>
      <c r="H8" s="6" t="s">
        <v>1913</v>
      </c>
      <c r="I8" s="6" t="s">
        <v>32</v>
      </c>
      <c r="J8" s="6" t="s">
        <v>21</v>
      </c>
      <c r="K8" s="6">
        <v>507</v>
      </c>
    </row>
    <row r="9" spans="1:11" ht="26.25" x14ac:dyDescent="0.25">
      <c r="A9" s="6" t="s">
        <v>1898</v>
      </c>
      <c r="B9" s="7" t="s">
        <v>1914</v>
      </c>
      <c r="C9" s="6">
        <v>8</v>
      </c>
      <c r="D9" s="10" t="s">
        <v>1915</v>
      </c>
      <c r="E9" s="5">
        <v>900000</v>
      </c>
      <c r="F9" s="8">
        <v>0</v>
      </c>
      <c r="G9" s="6">
        <v>1</v>
      </c>
      <c r="H9" s="6" t="s">
        <v>1916</v>
      </c>
      <c r="I9" s="6" t="s">
        <v>32</v>
      </c>
      <c r="J9" s="6" t="s">
        <v>21</v>
      </c>
      <c r="K9" s="6">
        <v>240</v>
      </c>
    </row>
    <row r="10" spans="1:11" ht="26.25" x14ac:dyDescent="0.25">
      <c r="A10" s="6" t="s">
        <v>1898</v>
      </c>
      <c r="B10" s="7" t="s">
        <v>1917</v>
      </c>
      <c r="C10" s="6">
        <v>9</v>
      </c>
      <c r="D10" s="10" t="s">
        <v>1586</v>
      </c>
      <c r="E10" s="5">
        <v>1045000</v>
      </c>
      <c r="F10" s="8">
        <v>0</v>
      </c>
      <c r="G10" s="6">
        <v>1</v>
      </c>
      <c r="H10" s="6" t="s">
        <v>1918</v>
      </c>
      <c r="I10" s="6" t="s">
        <v>32</v>
      </c>
      <c r="J10" s="6" t="s">
        <v>21</v>
      </c>
      <c r="K10" s="6">
        <v>394</v>
      </c>
    </row>
    <row r="11" spans="1:11" ht="26.25" x14ac:dyDescent="0.25">
      <c r="A11" s="6" t="s">
        <v>1898</v>
      </c>
      <c r="B11" s="7" t="s">
        <v>1919</v>
      </c>
      <c r="C11" s="6">
        <v>10</v>
      </c>
      <c r="D11" s="10" t="s">
        <v>1586</v>
      </c>
      <c r="E11" s="5">
        <v>1440000</v>
      </c>
      <c r="F11" s="8">
        <v>0</v>
      </c>
      <c r="G11" s="6">
        <v>1</v>
      </c>
      <c r="H11" s="6" t="s">
        <v>1920</v>
      </c>
      <c r="I11" s="6" t="s">
        <v>32</v>
      </c>
      <c r="J11" s="6" t="s">
        <v>21</v>
      </c>
      <c r="K11" s="6">
        <v>1701</v>
      </c>
    </row>
    <row r="12" spans="1:11" ht="26.25" x14ac:dyDescent="0.25">
      <c r="A12" s="6" t="s">
        <v>1898</v>
      </c>
      <c r="B12" s="7" t="s">
        <v>1921</v>
      </c>
      <c r="C12" s="6">
        <v>11</v>
      </c>
      <c r="D12" s="10" t="s">
        <v>1586</v>
      </c>
      <c r="E12" s="5">
        <v>840000</v>
      </c>
      <c r="F12" s="8">
        <v>0</v>
      </c>
      <c r="G12" s="6">
        <v>1</v>
      </c>
      <c r="H12" s="6" t="s">
        <v>1922</v>
      </c>
      <c r="I12" s="6" t="s">
        <v>32</v>
      </c>
      <c r="J12" s="6" t="s">
        <v>21</v>
      </c>
      <c r="K12" s="6">
        <v>1104</v>
      </c>
    </row>
    <row r="13" spans="1:11" ht="26.25" x14ac:dyDescent="0.25">
      <c r="A13" s="6" t="s">
        <v>1898</v>
      </c>
      <c r="B13" s="7" t="s">
        <v>1923</v>
      </c>
      <c r="C13" s="6">
        <v>12</v>
      </c>
      <c r="D13" s="10" t="s">
        <v>1924</v>
      </c>
      <c r="E13" s="5">
        <v>740000</v>
      </c>
      <c r="F13" s="8">
        <v>0</v>
      </c>
      <c r="G13" s="6">
        <v>1</v>
      </c>
      <c r="H13" s="6" t="s">
        <v>1925</v>
      </c>
      <c r="I13" s="6" t="s">
        <v>32</v>
      </c>
      <c r="J13" s="6" t="s">
        <v>21</v>
      </c>
      <c r="K13" s="6">
        <v>599</v>
      </c>
    </row>
    <row r="14" spans="1:11" ht="26.25" x14ac:dyDescent="0.25">
      <c r="A14" s="6" t="s">
        <v>1898</v>
      </c>
      <c r="B14" s="7" t="s">
        <v>1926</v>
      </c>
      <c r="C14" s="6">
        <v>13</v>
      </c>
      <c r="D14" s="10" t="s">
        <v>1915</v>
      </c>
      <c r="E14" s="5">
        <v>740000</v>
      </c>
      <c r="F14" s="8">
        <v>0</v>
      </c>
      <c r="G14" s="6">
        <v>1</v>
      </c>
      <c r="H14" s="6" t="s">
        <v>1927</v>
      </c>
      <c r="I14" s="6" t="s">
        <v>32</v>
      </c>
      <c r="J14" s="6" t="s">
        <v>21</v>
      </c>
      <c r="K14" s="6">
        <v>849</v>
      </c>
    </row>
    <row r="15" spans="1:11" ht="26.25" x14ac:dyDescent="0.25">
      <c r="A15" s="6" t="s">
        <v>1898</v>
      </c>
      <c r="B15" s="7" t="s">
        <v>1928</v>
      </c>
      <c r="C15" s="6">
        <v>14</v>
      </c>
      <c r="D15" s="10" t="s">
        <v>1586</v>
      </c>
      <c r="E15" s="5">
        <v>1250000</v>
      </c>
      <c r="F15" s="8">
        <v>0</v>
      </c>
      <c r="G15" s="6">
        <v>1</v>
      </c>
      <c r="H15" s="6" t="s">
        <v>1929</v>
      </c>
      <c r="I15" s="6" t="s">
        <v>32</v>
      </c>
      <c r="J15" s="6" t="s">
        <v>21</v>
      </c>
      <c r="K15" s="6">
        <v>636</v>
      </c>
    </row>
    <row r="16" spans="1:11" x14ac:dyDescent="0.25">
      <c r="A16" s="6" t="s">
        <v>1898</v>
      </c>
      <c r="B16" s="7" t="s">
        <v>1930</v>
      </c>
      <c r="C16" s="6">
        <v>15</v>
      </c>
      <c r="D16" s="10" t="s">
        <v>1582</v>
      </c>
      <c r="E16" s="5">
        <v>550000</v>
      </c>
      <c r="F16" s="8">
        <v>0</v>
      </c>
      <c r="G16" s="6">
        <v>1</v>
      </c>
      <c r="H16" s="6" t="s">
        <v>1931</v>
      </c>
      <c r="I16" s="6" t="s">
        <v>15</v>
      </c>
      <c r="J16" s="6" t="s">
        <v>21</v>
      </c>
      <c r="K16" s="6">
        <v>1224</v>
      </c>
    </row>
    <row r="17" spans="1:11" x14ac:dyDescent="0.25">
      <c r="A17" s="6" t="s">
        <v>1898</v>
      </c>
      <c r="B17" s="7" t="s">
        <v>1932</v>
      </c>
      <c r="C17" s="6">
        <v>16</v>
      </c>
      <c r="D17" s="10" t="s">
        <v>1582</v>
      </c>
      <c r="E17" s="5">
        <v>550000</v>
      </c>
      <c r="F17" s="8">
        <v>0</v>
      </c>
      <c r="G17" s="6">
        <v>1</v>
      </c>
      <c r="H17" s="6" t="s">
        <v>1933</v>
      </c>
      <c r="I17" s="6" t="s">
        <v>15</v>
      </c>
      <c r="J17" s="6" t="s">
        <v>21</v>
      </c>
      <c r="K17" s="6">
        <v>720</v>
      </c>
    </row>
    <row r="18" spans="1:11" x14ac:dyDescent="0.25">
      <c r="A18" s="6" t="s">
        <v>1898</v>
      </c>
      <c r="B18" s="7" t="s">
        <v>1934</v>
      </c>
      <c r="C18" s="6">
        <v>17</v>
      </c>
      <c r="D18" s="10" t="s">
        <v>1582</v>
      </c>
      <c r="E18" s="5">
        <v>550000</v>
      </c>
      <c r="F18" s="8">
        <v>0</v>
      </c>
      <c r="G18" s="6">
        <v>1</v>
      </c>
      <c r="H18" s="6" t="s">
        <v>1935</v>
      </c>
      <c r="I18" s="6" t="s">
        <v>15</v>
      </c>
      <c r="J18" s="6" t="s">
        <v>21</v>
      </c>
      <c r="K18" s="6">
        <v>532</v>
      </c>
    </row>
    <row r="19" spans="1:11" ht="26.25" x14ac:dyDescent="0.25">
      <c r="A19" s="6" t="s">
        <v>1898</v>
      </c>
      <c r="B19" s="7" t="s">
        <v>1936</v>
      </c>
      <c r="C19" s="6">
        <v>18</v>
      </c>
      <c r="D19" s="10" t="s">
        <v>1586</v>
      </c>
      <c r="E19" s="5">
        <v>950000</v>
      </c>
      <c r="F19" s="8">
        <v>0</v>
      </c>
      <c r="G19" s="6">
        <v>1</v>
      </c>
      <c r="H19" s="6" t="s">
        <v>1937</v>
      </c>
      <c r="I19" s="6" t="s">
        <v>32</v>
      </c>
      <c r="J19" s="6" t="s">
        <v>21</v>
      </c>
      <c r="K19" s="6">
        <v>369</v>
      </c>
    </row>
    <row r="20" spans="1:11" x14ac:dyDescent="0.25">
      <c r="A20" s="6"/>
      <c r="B20" s="7"/>
      <c r="C20" s="6"/>
      <c r="D20" s="6"/>
      <c r="E20" s="14">
        <f>SUM(E2:E19)</f>
        <v>18766396.079999998</v>
      </c>
      <c r="F20" s="8"/>
      <c r="G20" s="6"/>
      <c r="H20" s="6"/>
      <c r="I20" s="6"/>
      <c r="J20" s="6"/>
      <c r="K20" s="6"/>
    </row>
  </sheetData>
  <autoFilter ref="A1:K20" xr:uid="{00000000-0009-0000-0000-000041000000}"/>
  <pageMargins left="0.7" right="0.7" top="0.75" bottom="0.75" header="0.3" footer="0.3"/>
  <pageSetup paperSize="9" scale="46"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pageSetUpPr fitToPage="1"/>
  </sheetPr>
  <dimension ref="A1:K12"/>
  <sheetViews>
    <sheetView zoomScaleNormal="100" workbookViewId="0">
      <pane ySplit="1" topLeftCell="A2" activePane="bottomLeft" state="frozen"/>
      <selection pane="bottomLeft" activeCell="E2" sqref="E2:E11"/>
    </sheetView>
  </sheetViews>
  <sheetFormatPr defaultRowHeight="15" x14ac:dyDescent="0.25"/>
  <cols>
    <col min="1" max="1" width="33.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1.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1938</v>
      </c>
      <c r="B2" s="7" t="s">
        <v>1939</v>
      </c>
      <c r="C2" s="6">
        <v>1</v>
      </c>
      <c r="D2" s="10" t="s">
        <v>1940</v>
      </c>
      <c r="E2" s="5">
        <v>500000</v>
      </c>
      <c r="F2" s="8">
        <v>0</v>
      </c>
      <c r="G2" s="6">
        <v>1</v>
      </c>
      <c r="H2" s="6" t="s">
        <v>1941</v>
      </c>
      <c r="I2" s="6" t="s">
        <v>15</v>
      </c>
      <c r="J2" s="6" t="s">
        <v>33</v>
      </c>
      <c r="K2" s="6">
        <v>939</v>
      </c>
    </row>
    <row r="3" spans="1:11" ht="39" x14ac:dyDescent="0.25">
      <c r="A3" s="6" t="s">
        <v>1938</v>
      </c>
      <c r="B3" s="7" t="s">
        <v>1942</v>
      </c>
      <c r="C3" s="6">
        <v>2</v>
      </c>
      <c r="D3" s="10" t="s">
        <v>1943</v>
      </c>
      <c r="E3" s="5">
        <v>500000</v>
      </c>
      <c r="F3" s="8">
        <v>0</v>
      </c>
      <c r="G3" s="6">
        <v>1</v>
      </c>
      <c r="H3" s="6" t="s">
        <v>1944</v>
      </c>
      <c r="I3" s="6" t="s">
        <v>15</v>
      </c>
      <c r="J3" s="6" t="s">
        <v>33</v>
      </c>
      <c r="K3" s="6">
        <v>804</v>
      </c>
    </row>
    <row r="4" spans="1:11" ht="39" x14ac:dyDescent="0.25">
      <c r="A4" s="6" t="s">
        <v>1938</v>
      </c>
      <c r="B4" s="7" t="s">
        <v>1945</v>
      </c>
      <c r="C4" s="6">
        <v>3</v>
      </c>
      <c r="D4" s="10" t="s">
        <v>1946</v>
      </c>
      <c r="E4" s="5">
        <v>500000</v>
      </c>
      <c r="F4" s="8">
        <v>0</v>
      </c>
      <c r="G4" s="6">
        <v>1</v>
      </c>
      <c r="H4" s="6" t="s">
        <v>1947</v>
      </c>
      <c r="I4" s="6" t="s">
        <v>15</v>
      </c>
      <c r="J4" s="6" t="s">
        <v>33</v>
      </c>
      <c r="K4" s="6">
        <v>743</v>
      </c>
    </row>
    <row r="5" spans="1:11" ht="39" x14ac:dyDescent="0.25">
      <c r="A5" s="6" t="s">
        <v>1938</v>
      </c>
      <c r="B5" s="7" t="s">
        <v>1948</v>
      </c>
      <c r="C5" s="6">
        <v>4</v>
      </c>
      <c r="D5" s="10" t="s">
        <v>1949</v>
      </c>
      <c r="E5" s="5">
        <v>500000</v>
      </c>
      <c r="F5" s="8">
        <v>0</v>
      </c>
      <c r="G5" s="6">
        <v>1</v>
      </c>
      <c r="H5" s="6" t="s">
        <v>1950</v>
      </c>
      <c r="I5" s="6" t="s">
        <v>15</v>
      </c>
      <c r="J5" s="6" t="s">
        <v>33</v>
      </c>
      <c r="K5" s="6">
        <v>858</v>
      </c>
    </row>
    <row r="6" spans="1:11" ht="39" x14ac:dyDescent="0.25">
      <c r="A6" s="6" t="s">
        <v>1938</v>
      </c>
      <c r="B6" s="7" t="s">
        <v>1951</v>
      </c>
      <c r="C6" s="6">
        <v>5</v>
      </c>
      <c r="D6" s="10" t="s">
        <v>1952</v>
      </c>
      <c r="E6" s="5">
        <v>500000</v>
      </c>
      <c r="F6" s="8">
        <v>0</v>
      </c>
      <c r="G6" s="6">
        <v>1</v>
      </c>
      <c r="H6" s="6" t="s">
        <v>1953</v>
      </c>
      <c r="I6" s="6" t="s">
        <v>15</v>
      </c>
      <c r="J6" s="6" t="s">
        <v>33</v>
      </c>
      <c r="K6" s="6">
        <v>670</v>
      </c>
    </row>
    <row r="7" spans="1:11" ht="39" x14ac:dyDescent="0.25">
      <c r="A7" s="6" t="s">
        <v>1938</v>
      </c>
      <c r="B7" s="7" t="s">
        <v>1954</v>
      </c>
      <c r="C7" s="6">
        <v>6</v>
      </c>
      <c r="D7" s="10" t="s">
        <v>1955</v>
      </c>
      <c r="E7" s="5">
        <v>500000</v>
      </c>
      <c r="F7" s="8">
        <v>0</v>
      </c>
      <c r="G7" s="6">
        <v>1</v>
      </c>
      <c r="H7" s="6" t="s">
        <v>1956</v>
      </c>
      <c r="I7" s="6" t="s">
        <v>15</v>
      </c>
      <c r="J7" s="6" t="s">
        <v>33</v>
      </c>
      <c r="K7" s="6">
        <v>1188</v>
      </c>
    </row>
    <row r="8" spans="1:11" ht="39" x14ac:dyDescent="0.25">
      <c r="A8" s="6" t="s">
        <v>1938</v>
      </c>
      <c r="B8" s="7" t="s">
        <v>1957</v>
      </c>
      <c r="C8" s="6">
        <v>7</v>
      </c>
      <c r="D8" s="10" t="s">
        <v>1958</v>
      </c>
      <c r="E8" s="5">
        <v>500000</v>
      </c>
      <c r="F8" s="8">
        <v>0</v>
      </c>
      <c r="G8" s="6">
        <v>1</v>
      </c>
      <c r="H8" s="6" t="s">
        <v>1959</v>
      </c>
      <c r="I8" s="6" t="s">
        <v>15</v>
      </c>
      <c r="J8" s="6" t="s">
        <v>33</v>
      </c>
      <c r="K8" s="6">
        <v>280</v>
      </c>
    </row>
    <row r="9" spans="1:11" ht="39" x14ac:dyDescent="0.25">
      <c r="A9" s="6" t="s">
        <v>1938</v>
      </c>
      <c r="B9" s="7" t="s">
        <v>1960</v>
      </c>
      <c r="C9" s="6">
        <v>8</v>
      </c>
      <c r="D9" s="10" t="s">
        <v>1961</v>
      </c>
      <c r="E9" s="5">
        <v>500000</v>
      </c>
      <c r="F9" s="8">
        <v>0</v>
      </c>
      <c r="G9" s="6">
        <v>1</v>
      </c>
      <c r="H9" s="6" t="s">
        <v>1962</v>
      </c>
      <c r="I9" s="6" t="s">
        <v>15</v>
      </c>
      <c r="J9" s="6" t="s">
        <v>33</v>
      </c>
      <c r="K9" s="6">
        <v>435</v>
      </c>
    </row>
    <row r="10" spans="1:11" ht="39" x14ac:dyDescent="0.25">
      <c r="A10" s="6" t="s">
        <v>1938</v>
      </c>
      <c r="B10" s="7" t="s">
        <v>1963</v>
      </c>
      <c r="C10" s="6">
        <v>9</v>
      </c>
      <c r="D10" s="10" t="s">
        <v>1964</v>
      </c>
      <c r="E10" s="5">
        <v>500000</v>
      </c>
      <c r="F10" s="8">
        <v>0</v>
      </c>
      <c r="G10" s="6">
        <v>1</v>
      </c>
      <c r="H10" s="6" t="s">
        <v>1965</v>
      </c>
      <c r="I10" s="6" t="s">
        <v>15</v>
      </c>
      <c r="J10" s="6" t="s">
        <v>33</v>
      </c>
      <c r="K10" s="6">
        <v>922</v>
      </c>
    </row>
    <row r="11" spans="1:11" ht="39" x14ac:dyDescent="0.25">
      <c r="A11" s="6" t="s">
        <v>1938</v>
      </c>
      <c r="B11" s="7" t="s">
        <v>1966</v>
      </c>
      <c r="C11" s="6">
        <v>10</v>
      </c>
      <c r="D11" s="10" t="s">
        <v>1967</v>
      </c>
      <c r="E11" s="5">
        <v>500000</v>
      </c>
      <c r="F11" s="8">
        <v>0</v>
      </c>
      <c r="G11" s="6">
        <v>1</v>
      </c>
      <c r="H11" s="6" t="s">
        <v>1968</v>
      </c>
      <c r="I11" s="6" t="s">
        <v>15</v>
      </c>
      <c r="J11" s="6" t="s">
        <v>33</v>
      </c>
      <c r="K11" s="6">
        <v>777</v>
      </c>
    </row>
    <row r="12" spans="1:11" x14ac:dyDescent="0.25">
      <c r="A12" s="6"/>
      <c r="B12" s="7"/>
      <c r="C12" s="6"/>
      <c r="D12" s="6"/>
      <c r="E12" s="14">
        <f>SUM(E2:E11)</f>
        <v>5000000</v>
      </c>
      <c r="F12" s="8"/>
      <c r="G12" s="6"/>
      <c r="H12" s="6"/>
      <c r="I12" s="6"/>
      <c r="J12" s="6"/>
      <c r="K12" s="6"/>
    </row>
  </sheetData>
  <autoFilter ref="A1:K12" xr:uid="{00000000-0009-0000-0000-000042000000}"/>
  <pageMargins left="0.7" right="0.7" top="0.75" bottom="0.75" header="0.3" footer="0.3"/>
  <pageSetup paperSize="9" scale="48"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pageSetUpPr fitToPage="1"/>
  </sheetPr>
  <dimension ref="A1:K10"/>
  <sheetViews>
    <sheetView zoomScale="93" zoomScaleNormal="93" workbookViewId="0">
      <pane ySplit="1" topLeftCell="A2" activePane="bottomLeft" state="frozen"/>
      <selection pane="bottomLeft" activeCell="F19" sqref="F19"/>
    </sheetView>
  </sheetViews>
  <sheetFormatPr defaultRowHeight="15" x14ac:dyDescent="0.25"/>
  <cols>
    <col min="1" max="1" width="24.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0.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6" customHeight="1" x14ac:dyDescent="0.25">
      <c r="A2" s="6" t="s">
        <v>1969</v>
      </c>
      <c r="B2" s="7" t="s">
        <v>1970</v>
      </c>
      <c r="C2" s="6">
        <v>1</v>
      </c>
      <c r="D2" s="10" t="s">
        <v>1971</v>
      </c>
      <c r="E2" s="5">
        <v>1600585.52</v>
      </c>
      <c r="F2" s="8">
        <v>0</v>
      </c>
      <c r="G2" s="6">
        <v>1</v>
      </c>
      <c r="H2" s="6" t="s">
        <v>1972</v>
      </c>
      <c r="I2" s="6" t="s">
        <v>15</v>
      </c>
      <c r="J2" s="6" t="s">
        <v>37</v>
      </c>
      <c r="K2" s="6">
        <v>944</v>
      </c>
    </row>
    <row r="3" spans="1:11" ht="30.75" customHeight="1" x14ac:dyDescent="0.25">
      <c r="A3" s="6" t="s">
        <v>1969</v>
      </c>
      <c r="B3" s="7" t="s">
        <v>1973</v>
      </c>
      <c r="C3" s="6">
        <v>2</v>
      </c>
      <c r="D3" s="10" t="s">
        <v>1974</v>
      </c>
      <c r="E3" s="5">
        <v>1420000</v>
      </c>
      <c r="F3" s="8">
        <v>0</v>
      </c>
      <c r="G3" s="6">
        <v>1</v>
      </c>
      <c r="H3" s="6" t="s">
        <v>1975</v>
      </c>
      <c r="I3" s="6" t="s">
        <v>15</v>
      </c>
      <c r="J3" s="6" t="s">
        <v>16</v>
      </c>
      <c r="K3" s="6">
        <v>681</v>
      </c>
    </row>
    <row r="4" spans="1:11" ht="40.5" customHeight="1" x14ac:dyDescent="0.25">
      <c r="A4" s="6" t="s">
        <v>1969</v>
      </c>
      <c r="B4" s="7" t="s">
        <v>1976</v>
      </c>
      <c r="C4" s="6">
        <v>3</v>
      </c>
      <c r="D4" s="10" t="s">
        <v>1977</v>
      </c>
      <c r="E4" s="5">
        <v>1000000</v>
      </c>
      <c r="F4" s="8">
        <v>0</v>
      </c>
      <c r="G4" s="6">
        <v>1</v>
      </c>
      <c r="H4" s="6" t="s">
        <v>1978</v>
      </c>
      <c r="I4" s="6" t="s">
        <v>15</v>
      </c>
      <c r="J4" s="6" t="s">
        <v>37</v>
      </c>
      <c r="K4" s="6">
        <v>627</v>
      </c>
    </row>
    <row r="5" spans="1:11" ht="36" customHeight="1" x14ac:dyDescent="0.25">
      <c r="A5" s="6" t="s">
        <v>1969</v>
      </c>
      <c r="B5" s="7" t="s">
        <v>1979</v>
      </c>
      <c r="C5" s="6">
        <v>4</v>
      </c>
      <c r="D5" s="10" t="s">
        <v>1980</v>
      </c>
      <c r="E5" s="5">
        <v>130000</v>
      </c>
      <c r="F5" s="8">
        <v>0</v>
      </c>
      <c r="G5" s="6">
        <v>1</v>
      </c>
      <c r="H5" s="6" t="s">
        <v>1981</v>
      </c>
      <c r="I5" s="6" t="s">
        <v>15</v>
      </c>
      <c r="J5" s="6" t="s">
        <v>37</v>
      </c>
      <c r="K5" s="6">
        <v>273</v>
      </c>
    </row>
    <row r="6" spans="1:11" ht="39" customHeight="1" x14ac:dyDescent="0.25">
      <c r="A6" s="6" t="s">
        <v>1969</v>
      </c>
      <c r="B6" s="7" t="s">
        <v>1982</v>
      </c>
      <c r="C6" s="6">
        <v>5</v>
      </c>
      <c r="D6" s="10" t="s">
        <v>1983</v>
      </c>
      <c r="E6" s="5">
        <v>600000</v>
      </c>
      <c r="F6" s="8">
        <v>0</v>
      </c>
      <c r="G6" s="6">
        <v>1</v>
      </c>
      <c r="H6" s="6" t="s">
        <v>1984</v>
      </c>
      <c r="I6" s="6" t="s">
        <v>15</v>
      </c>
      <c r="J6" s="6" t="s">
        <v>37</v>
      </c>
      <c r="K6" s="6">
        <v>139</v>
      </c>
    </row>
    <row r="7" spans="1:11" ht="44.25" customHeight="1" x14ac:dyDescent="0.25">
      <c r="A7" s="6" t="s">
        <v>1969</v>
      </c>
      <c r="B7" s="7" t="s">
        <v>1985</v>
      </c>
      <c r="C7" s="6">
        <v>6</v>
      </c>
      <c r="D7" s="10" t="s">
        <v>1986</v>
      </c>
      <c r="E7" s="5">
        <v>250000</v>
      </c>
      <c r="F7" s="8">
        <v>0</v>
      </c>
      <c r="G7" s="6">
        <v>1</v>
      </c>
      <c r="H7" s="6" t="s">
        <v>1987</v>
      </c>
      <c r="I7" s="6" t="s">
        <v>15</v>
      </c>
      <c r="J7" s="6" t="s">
        <v>37</v>
      </c>
      <c r="K7" s="6">
        <v>202</v>
      </c>
    </row>
    <row r="8" spans="1:11" ht="44.25" customHeight="1" x14ac:dyDescent="0.25">
      <c r="A8" s="6" t="s">
        <v>1969</v>
      </c>
      <c r="B8" s="7" t="s">
        <v>1988</v>
      </c>
      <c r="C8" s="6">
        <v>7</v>
      </c>
      <c r="D8" s="10" t="s">
        <v>1989</v>
      </c>
      <c r="E8" s="5">
        <v>283000</v>
      </c>
      <c r="F8" s="8">
        <v>0</v>
      </c>
      <c r="G8" s="6">
        <v>1</v>
      </c>
      <c r="H8" s="6" t="s">
        <v>1990</v>
      </c>
      <c r="I8" s="6" t="s">
        <v>15</v>
      </c>
      <c r="J8" s="6" t="s">
        <v>37</v>
      </c>
      <c r="K8" s="6">
        <v>683</v>
      </c>
    </row>
    <row r="9" spans="1:11" ht="42.75" customHeight="1" x14ac:dyDescent="0.25">
      <c r="A9" s="6" t="s">
        <v>1969</v>
      </c>
      <c r="B9" s="7" t="s">
        <v>1991</v>
      </c>
      <c r="C9" s="6">
        <v>8</v>
      </c>
      <c r="D9" s="10" t="s">
        <v>1992</v>
      </c>
      <c r="E9" s="5">
        <v>300000</v>
      </c>
      <c r="F9" s="8">
        <v>0</v>
      </c>
      <c r="G9" s="6">
        <v>1</v>
      </c>
      <c r="H9" s="6" t="s">
        <v>1993</v>
      </c>
      <c r="I9" s="6" t="s">
        <v>15</v>
      </c>
      <c r="J9" s="6" t="s">
        <v>37</v>
      </c>
      <c r="K9" s="6">
        <v>194</v>
      </c>
    </row>
    <row r="10" spans="1:11" x14ac:dyDescent="0.25">
      <c r="A10" s="6"/>
      <c r="B10" s="7"/>
      <c r="C10" s="6"/>
      <c r="D10" s="10"/>
      <c r="E10" s="14">
        <f>SUM(E2:E9)</f>
        <v>5583585.5199999996</v>
      </c>
      <c r="F10" s="8"/>
      <c r="G10" s="6"/>
      <c r="H10" s="6"/>
      <c r="I10" s="6"/>
      <c r="J10" s="6"/>
      <c r="K10" s="6"/>
    </row>
  </sheetData>
  <autoFilter ref="A1:K10" xr:uid="{00000000-0009-0000-0000-000043000000}"/>
  <pageMargins left="0.7" right="0.7" top="0.75" bottom="0.75" header="0.3" footer="0.3"/>
  <pageSetup paperSize="9" scale="52"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K9"/>
  <sheetViews>
    <sheetView zoomScale="85" zoomScaleNormal="85" workbookViewId="0">
      <pane ySplit="1" topLeftCell="A2" activePane="bottomLeft" state="frozen"/>
      <selection pane="bottomLeft" activeCell="E2" sqref="E2:E8"/>
    </sheetView>
  </sheetViews>
  <sheetFormatPr defaultRowHeight="15" x14ac:dyDescent="0.25"/>
  <cols>
    <col min="1" max="1" width="16.71093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2.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1994</v>
      </c>
      <c r="B2" s="7" t="s">
        <v>1995</v>
      </c>
      <c r="C2" s="6">
        <v>1</v>
      </c>
      <c r="D2" s="10" t="s">
        <v>1996</v>
      </c>
      <c r="E2" s="5">
        <v>1716109.65</v>
      </c>
      <c r="F2" s="8">
        <v>0</v>
      </c>
      <c r="G2" s="6">
        <v>1</v>
      </c>
      <c r="H2" s="6" t="s">
        <v>1997</v>
      </c>
      <c r="I2" s="6" t="s">
        <v>15</v>
      </c>
      <c r="J2" s="6" t="s">
        <v>16</v>
      </c>
      <c r="K2" s="6">
        <v>702</v>
      </c>
    </row>
    <row r="3" spans="1:11" ht="39" x14ac:dyDescent="0.25">
      <c r="A3" s="6" t="s">
        <v>1994</v>
      </c>
      <c r="B3" s="7" t="s">
        <v>1998</v>
      </c>
      <c r="C3" s="6">
        <v>2</v>
      </c>
      <c r="D3" s="10" t="s">
        <v>1999</v>
      </c>
      <c r="E3" s="5">
        <v>1250000</v>
      </c>
      <c r="F3" s="8">
        <v>0</v>
      </c>
      <c r="G3" s="6">
        <v>1</v>
      </c>
      <c r="H3" s="6" t="s">
        <v>2000</v>
      </c>
      <c r="I3" s="6" t="s">
        <v>15</v>
      </c>
      <c r="J3" s="6" t="s">
        <v>37</v>
      </c>
      <c r="K3" s="6">
        <v>292</v>
      </c>
    </row>
    <row r="4" spans="1:11" ht="26.25" x14ac:dyDescent="0.25">
      <c r="A4" s="6" t="s">
        <v>1994</v>
      </c>
      <c r="B4" s="7" t="s">
        <v>2001</v>
      </c>
      <c r="C4" s="6">
        <v>3</v>
      </c>
      <c r="D4" s="10" t="s">
        <v>2002</v>
      </c>
      <c r="E4" s="5">
        <v>1133800</v>
      </c>
      <c r="F4" s="8">
        <v>0</v>
      </c>
      <c r="G4" s="6">
        <v>1</v>
      </c>
      <c r="H4" s="6" t="s">
        <v>2003</v>
      </c>
      <c r="I4" s="6" t="s">
        <v>15</v>
      </c>
      <c r="J4" s="6" t="s">
        <v>37</v>
      </c>
      <c r="K4" s="6">
        <v>616</v>
      </c>
    </row>
    <row r="5" spans="1:11" ht="39" x14ac:dyDescent="0.25">
      <c r="A5" s="6" t="s">
        <v>1994</v>
      </c>
      <c r="B5" s="7" t="s">
        <v>2004</v>
      </c>
      <c r="C5" s="6">
        <v>4</v>
      </c>
      <c r="D5" s="10" t="s">
        <v>2005</v>
      </c>
      <c r="E5" s="5">
        <v>4000000</v>
      </c>
      <c r="F5" s="8">
        <v>0</v>
      </c>
      <c r="G5" s="6">
        <v>1</v>
      </c>
      <c r="H5" s="6" t="s">
        <v>2006</v>
      </c>
      <c r="I5" s="6" t="s">
        <v>32</v>
      </c>
      <c r="J5" s="6" t="s">
        <v>16</v>
      </c>
      <c r="K5" s="6">
        <v>747</v>
      </c>
    </row>
    <row r="6" spans="1:11" ht="51.75" x14ac:dyDescent="0.25">
      <c r="A6" s="6" t="s">
        <v>1994</v>
      </c>
      <c r="B6" s="7" t="s">
        <v>2007</v>
      </c>
      <c r="C6" s="6">
        <v>5</v>
      </c>
      <c r="D6" s="10" t="s">
        <v>2008</v>
      </c>
      <c r="E6" s="5">
        <v>2583276.0099999998</v>
      </c>
      <c r="F6" s="8">
        <v>0</v>
      </c>
      <c r="G6" s="6">
        <v>1</v>
      </c>
      <c r="H6" s="6" t="s">
        <v>2009</v>
      </c>
      <c r="I6" s="6" t="s">
        <v>32</v>
      </c>
      <c r="J6" s="6" t="s">
        <v>37</v>
      </c>
      <c r="K6" s="6">
        <v>689</v>
      </c>
    </row>
    <row r="7" spans="1:11" ht="39" x14ac:dyDescent="0.25">
      <c r="A7" s="6" t="s">
        <v>1994</v>
      </c>
      <c r="B7" s="7" t="s">
        <v>2010</v>
      </c>
      <c r="C7" s="6">
        <v>6</v>
      </c>
      <c r="D7" s="10" t="s">
        <v>2011</v>
      </c>
      <c r="E7" s="5">
        <v>682422.35</v>
      </c>
      <c r="F7" s="8">
        <v>0</v>
      </c>
      <c r="G7" s="6">
        <v>1</v>
      </c>
      <c r="H7" s="6" t="s">
        <v>2012</v>
      </c>
      <c r="I7" s="6" t="s">
        <v>15</v>
      </c>
      <c r="J7" s="6" t="s">
        <v>37</v>
      </c>
      <c r="K7" s="6">
        <v>704</v>
      </c>
    </row>
    <row r="8" spans="1:11" ht="39" x14ac:dyDescent="0.25">
      <c r="A8" s="6" t="s">
        <v>1994</v>
      </c>
      <c r="B8" s="7" t="s">
        <v>2013</v>
      </c>
      <c r="C8" s="6">
        <v>7</v>
      </c>
      <c r="D8" s="10" t="s">
        <v>2014</v>
      </c>
      <c r="E8" s="5">
        <v>612163.80000000005</v>
      </c>
      <c r="F8" s="8">
        <v>0</v>
      </c>
      <c r="G8" s="6">
        <v>1</v>
      </c>
      <c r="H8" s="6" t="s">
        <v>2015</v>
      </c>
      <c r="I8" s="6" t="s">
        <v>15</v>
      </c>
      <c r="J8" s="6" t="s">
        <v>37</v>
      </c>
      <c r="K8" s="6">
        <v>753</v>
      </c>
    </row>
    <row r="9" spans="1:11" x14ac:dyDescent="0.25">
      <c r="A9" s="6"/>
      <c r="B9" s="7"/>
      <c r="C9" s="6"/>
      <c r="D9" s="6"/>
      <c r="E9" s="14">
        <f>SUM(E2:E8)</f>
        <v>11977771.810000001</v>
      </c>
      <c r="F9" s="8"/>
      <c r="G9" s="6"/>
      <c r="H9" s="6"/>
      <c r="I9" s="6"/>
      <c r="J9" s="6"/>
      <c r="K9" s="6"/>
    </row>
  </sheetData>
  <autoFilter ref="A1:K9" xr:uid="{00000000-0009-0000-0000-000044000000}"/>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5"/>
  <sheetViews>
    <sheetView zoomScale="73" zoomScaleNormal="73" workbookViewId="0">
      <pane ySplit="1" topLeftCell="A2" activePane="bottomLeft" state="frozen"/>
      <selection pane="bottomLeft" activeCell="E2" sqref="E2:E4"/>
    </sheetView>
  </sheetViews>
  <sheetFormatPr defaultRowHeight="15" x14ac:dyDescent="0.25"/>
  <cols>
    <col min="1" max="1" width="20.42578125" customWidth="1"/>
    <col min="2" max="2" width="22.140625" customWidth="1"/>
    <col min="3" max="3" width="7.5703125" bestFit="1" customWidth="1"/>
    <col min="4" max="4" width="35.5703125" style="42" customWidth="1"/>
    <col min="5" max="5" width="19.28515625" customWidth="1"/>
    <col min="6" max="6" width="13" customWidth="1"/>
    <col min="7" max="7" width="7.85546875" bestFit="1" customWidth="1"/>
    <col min="8" max="8" width="22.140625" customWidth="1"/>
    <col min="9" max="9" width="22.85546875" customWidth="1"/>
    <col min="10" max="10" width="16.28515625" customWidth="1"/>
    <col min="11" max="11" width="20.140625" bestFit="1" customWidth="1"/>
  </cols>
  <sheetData>
    <row r="1" spans="1:11" ht="45" x14ac:dyDescent="0.25">
      <c r="A1" s="1" t="s">
        <v>2736</v>
      </c>
      <c r="B1" s="1" t="s">
        <v>1</v>
      </c>
      <c r="C1" s="1" t="s">
        <v>2</v>
      </c>
      <c r="D1" s="38" t="s">
        <v>3</v>
      </c>
      <c r="E1" s="39" t="s">
        <v>2741</v>
      </c>
      <c r="F1" s="39" t="s">
        <v>2738</v>
      </c>
      <c r="G1" s="1" t="s">
        <v>6</v>
      </c>
      <c r="H1" s="1" t="s">
        <v>7</v>
      </c>
      <c r="I1" s="1" t="s">
        <v>8</v>
      </c>
      <c r="J1" s="1" t="s">
        <v>9</v>
      </c>
      <c r="K1" s="1" t="s">
        <v>10</v>
      </c>
    </row>
    <row r="2" spans="1:11" ht="64.5" x14ac:dyDescent="0.25">
      <c r="A2" s="6" t="s">
        <v>181</v>
      </c>
      <c r="B2" s="7" t="s">
        <v>182</v>
      </c>
      <c r="C2" s="6">
        <v>1</v>
      </c>
      <c r="D2" s="41" t="s">
        <v>183</v>
      </c>
      <c r="E2" s="5">
        <v>5384324.54</v>
      </c>
      <c r="F2" s="8">
        <v>0</v>
      </c>
      <c r="G2" s="6">
        <v>1</v>
      </c>
      <c r="H2" s="6" t="s">
        <v>184</v>
      </c>
      <c r="I2" s="6" t="s">
        <v>20</v>
      </c>
      <c r="J2" s="6" t="s">
        <v>37</v>
      </c>
      <c r="K2" s="6">
        <v>1268</v>
      </c>
    </row>
    <row r="3" spans="1:11" ht="51.75" x14ac:dyDescent="0.25">
      <c r="A3" s="6" t="s">
        <v>181</v>
      </c>
      <c r="B3" s="7" t="s">
        <v>185</v>
      </c>
      <c r="C3" s="6">
        <v>2</v>
      </c>
      <c r="D3" s="41" t="s">
        <v>186</v>
      </c>
      <c r="E3" s="5">
        <v>2421841.33</v>
      </c>
      <c r="F3" s="8">
        <v>0</v>
      </c>
      <c r="G3" s="6">
        <v>2</v>
      </c>
      <c r="H3" s="6" t="s">
        <v>187</v>
      </c>
      <c r="I3" s="6" t="s">
        <v>20</v>
      </c>
      <c r="J3" s="6" t="s">
        <v>16</v>
      </c>
      <c r="K3" s="6">
        <v>718</v>
      </c>
    </row>
    <row r="4" spans="1:11" ht="51.75" x14ac:dyDescent="0.25">
      <c r="A4" s="6" t="s">
        <v>181</v>
      </c>
      <c r="B4" s="7" t="s">
        <v>188</v>
      </c>
      <c r="C4" s="6">
        <v>3</v>
      </c>
      <c r="D4" s="41" t="s">
        <v>189</v>
      </c>
      <c r="E4" s="5">
        <v>300000</v>
      </c>
      <c r="F4" s="8">
        <v>0</v>
      </c>
      <c r="G4" s="6">
        <v>1</v>
      </c>
      <c r="H4" s="6" t="s">
        <v>190</v>
      </c>
      <c r="I4" s="6" t="s">
        <v>32</v>
      </c>
      <c r="J4" s="6" t="s">
        <v>37</v>
      </c>
      <c r="K4" s="6">
        <v>530</v>
      </c>
    </row>
    <row r="5" spans="1:11" x14ac:dyDescent="0.25">
      <c r="A5" s="2"/>
      <c r="B5" s="3"/>
      <c r="C5" s="2"/>
      <c r="D5" s="45"/>
      <c r="E5" s="51">
        <f>SUM(E2:E4)</f>
        <v>8106165.8700000001</v>
      </c>
      <c r="F5" s="4"/>
      <c r="G5" s="2"/>
      <c r="H5" s="2"/>
      <c r="I5" s="2"/>
      <c r="J5" s="2"/>
      <c r="K5" s="2"/>
    </row>
  </sheetData>
  <autoFilter ref="A1:K5" xr:uid="{00000000-0009-0000-0000-000006000000}"/>
  <pageMargins left="0.7" right="0.7" top="0.75" bottom="0.75" header="0.3" footer="0.3"/>
  <pageSetup paperSize="9" scale="63"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pageSetUpPr fitToPage="1"/>
  </sheetPr>
  <dimension ref="A1:K25"/>
  <sheetViews>
    <sheetView zoomScale="84" zoomScaleNormal="84" workbookViewId="0">
      <pane ySplit="1" topLeftCell="A10" activePane="bottomLeft" state="frozen"/>
      <selection pane="bottomLeft" activeCell="E2" sqref="E2:E24"/>
    </sheetView>
  </sheetViews>
  <sheetFormatPr defaultRowHeight="15" x14ac:dyDescent="0.25"/>
  <cols>
    <col min="1" max="1" width="31.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0.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2016</v>
      </c>
      <c r="B2" s="7" t="s">
        <v>2017</v>
      </c>
      <c r="C2" s="6">
        <v>1</v>
      </c>
      <c r="D2" s="10" t="s">
        <v>2018</v>
      </c>
      <c r="E2" s="5">
        <v>1000000</v>
      </c>
      <c r="F2" s="8">
        <v>0</v>
      </c>
      <c r="G2" s="6">
        <v>2</v>
      </c>
      <c r="H2" s="6" t="s">
        <v>2019</v>
      </c>
      <c r="I2" s="6" t="s">
        <v>15</v>
      </c>
      <c r="J2" s="6" t="s">
        <v>21</v>
      </c>
      <c r="K2" s="6">
        <v>1490</v>
      </c>
    </row>
    <row r="3" spans="1:11" ht="39" x14ac:dyDescent="0.25">
      <c r="A3" s="6" t="s">
        <v>2016</v>
      </c>
      <c r="B3" s="7" t="s">
        <v>2020</v>
      </c>
      <c r="C3" s="6">
        <v>2</v>
      </c>
      <c r="D3" s="10" t="s">
        <v>2021</v>
      </c>
      <c r="E3" s="5">
        <v>500000</v>
      </c>
      <c r="F3" s="8">
        <v>0</v>
      </c>
      <c r="G3" s="6">
        <v>1</v>
      </c>
      <c r="H3" s="6" t="s">
        <v>2022</v>
      </c>
      <c r="I3" s="6" t="s">
        <v>15</v>
      </c>
      <c r="J3" s="6" t="s">
        <v>21</v>
      </c>
      <c r="K3" s="6">
        <v>735</v>
      </c>
    </row>
    <row r="4" spans="1:11" ht="39" x14ac:dyDescent="0.25">
      <c r="A4" s="6" t="s">
        <v>2016</v>
      </c>
      <c r="B4" s="7" t="s">
        <v>2023</v>
      </c>
      <c r="C4" s="6">
        <v>3</v>
      </c>
      <c r="D4" s="10" t="s">
        <v>2024</v>
      </c>
      <c r="E4" s="5">
        <v>2250000</v>
      </c>
      <c r="F4" s="8">
        <v>0</v>
      </c>
      <c r="G4" s="6">
        <v>1</v>
      </c>
      <c r="H4" s="6" t="s">
        <v>2025</v>
      </c>
      <c r="I4" s="6" t="s">
        <v>15</v>
      </c>
      <c r="J4" s="6" t="s">
        <v>21</v>
      </c>
      <c r="K4" s="6">
        <v>680</v>
      </c>
    </row>
    <row r="5" spans="1:11" ht="39" x14ac:dyDescent="0.25">
      <c r="A5" s="6" t="s">
        <v>2016</v>
      </c>
      <c r="B5" s="7" t="s">
        <v>2026</v>
      </c>
      <c r="C5" s="6">
        <v>4</v>
      </c>
      <c r="D5" s="10" t="s">
        <v>2027</v>
      </c>
      <c r="E5" s="5">
        <v>300000</v>
      </c>
      <c r="F5" s="8">
        <v>0</v>
      </c>
      <c r="G5" s="6">
        <v>1</v>
      </c>
      <c r="H5" s="6" t="s">
        <v>2028</v>
      </c>
      <c r="I5" s="6" t="s">
        <v>15</v>
      </c>
      <c r="J5" s="6" t="s">
        <v>21</v>
      </c>
      <c r="K5" s="6">
        <v>510</v>
      </c>
    </row>
    <row r="6" spans="1:11" ht="39" x14ac:dyDescent="0.25">
      <c r="A6" s="6" t="s">
        <v>2016</v>
      </c>
      <c r="B6" s="7" t="s">
        <v>2029</v>
      </c>
      <c r="C6" s="6">
        <v>5</v>
      </c>
      <c r="D6" s="10" t="s">
        <v>2030</v>
      </c>
      <c r="E6" s="5">
        <v>250000</v>
      </c>
      <c r="F6" s="8">
        <v>0</v>
      </c>
      <c r="G6" s="6">
        <v>1</v>
      </c>
      <c r="H6" s="6" t="s">
        <v>2031</v>
      </c>
      <c r="I6" s="6" t="s">
        <v>15</v>
      </c>
      <c r="J6" s="6" t="s">
        <v>21</v>
      </c>
      <c r="K6" s="6">
        <v>420</v>
      </c>
    </row>
    <row r="7" spans="1:11" ht="39" x14ac:dyDescent="0.25">
      <c r="A7" s="6" t="s">
        <v>2016</v>
      </c>
      <c r="B7" s="7" t="s">
        <v>2032</v>
      </c>
      <c r="C7" s="6">
        <v>6</v>
      </c>
      <c r="D7" s="10" t="s">
        <v>2033</v>
      </c>
      <c r="E7" s="5">
        <v>450000</v>
      </c>
      <c r="F7" s="8">
        <v>0</v>
      </c>
      <c r="G7" s="6">
        <v>2</v>
      </c>
      <c r="H7" s="6" t="s">
        <v>2034</v>
      </c>
      <c r="I7" s="6" t="s">
        <v>15</v>
      </c>
      <c r="J7" s="6" t="s">
        <v>21</v>
      </c>
      <c r="K7" s="6">
        <v>375</v>
      </c>
    </row>
    <row r="8" spans="1:11" ht="39" x14ac:dyDescent="0.25">
      <c r="A8" s="6" t="s">
        <v>2016</v>
      </c>
      <c r="B8" s="7" t="s">
        <v>2035</v>
      </c>
      <c r="C8" s="6">
        <v>7</v>
      </c>
      <c r="D8" s="10" t="s">
        <v>2036</v>
      </c>
      <c r="E8" s="5">
        <v>450000</v>
      </c>
      <c r="F8" s="8">
        <v>0</v>
      </c>
      <c r="G8" s="6">
        <v>1</v>
      </c>
      <c r="H8" s="6" t="s">
        <v>2037</v>
      </c>
      <c r="I8" s="6" t="s">
        <v>15</v>
      </c>
      <c r="J8" s="6" t="s">
        <v>21</v>
      </c>
      <c r="K8" s="6">
        <v>420</v>
      </c>
    </row>
    <row r="9" spans="1:11" ht="39" x14ac:dyDescent="0.25">
      <c r="A9" s="6" t="s">
        <v>2016</v>
      </c>
      <c r="B9" s="7" t="s">
        <v>2038</v>
      </c>
      <c r="C9" s="6">
        <v>8</v>
      </c>
      <c r="D9" s="10" t="s">
        <v>2039</v>
      </c>
      <c r="E9" s="5">
        <v>450000</v>
      </c>
      <c r="F9" s="8">
        <v>0</v>
      </c>
      <c r="G9" s="6">
        <v>1</v>
      </c>
      <c r="H9" s="6" t="s">
        <v>2040</v>
      </c>
      <c r="I9" s="6" t="s">
        <v>15</v>
      </c>
      <c r="J9" s="6" t="s">
        <v>21</v>
      </c>
      <c r="K9" s="6">
        <v>670</v>
      </c>
    </row>
    <row r="10" spans="1:11" ht="39" x14ac:dyDescent="0.25">
      <c r="A10" s="6" t="s">
        <v>2016</v>
      </c>
      <c r="B10" s="7" t="s">
        <v>2041</v>
      </c>
      <c r="C10" s="6">
        <v>9</v>
      </c>
      <c r="D10" s="10" t="s">
        <v>2042</v>
      </c>
      <c r="E10" s="5">
        <v>200000</v>
      </c>
      <c r="F10" s="8">
        <v>0</v>
      </c>
      <c r="G10" s="6">
        <v>1</v>
      </c>
      <c r="H10" s="6" t="s">
        <v>2043</v>
      </c>
      <c r="I10" s="6" t="s">
        <v>15</v>
      </c>
      <c r="J10" s="6" t="s">
        <v>21</v>
      </c>
      <c r="K10" s="6">
        <v>715</v>
      </c>
    </row>
    <row r="11" spans="1:11" ht="39" x14ac:dyDescent="0.25">
      <c r="A11" s="6" t="s">
        <v>2016</v>
      </c>
      <c r="B11" s="7" t="s">
        <v>2044</v>
      </c>
      <c r="C11" s="6">
        <v>10</v>
      </c>
      <c r="D11" s="10" t="s">
        <v>2045</v>
      </c>
      <c r="E11" s="5">
        <v>200000</v>
      </c>
      <c r="F11" s="8">
        <v>0</v>
      </c>
      <c r="G11" s="6">
        <v>1</v>
      </c>
      <c r="H11" s="6" t="s">
        <v>2046</v>
      </c>
      <c r="I11" s="6" t="s">
        <v>15</v>
      </c>
      <c r="J11" s="6" t="s">
        <v>21</v>
      </c>
      <c r="K11" s="6">
        <v>325</v>
      </c>
    </row>
    <row r="12" spans="1:11" ht="39" x14ac:dyDescent="0.25">
      <c r="A12" s="6" t="s">
        <v>2016</v>
      </c>
      <c r="B12" s="7" t="s">
        <v>2047</v>
      </c>
      <c r="C12" s="6">
        <v>11</v>
      </c>
      <c r="D12" s="10" t="s">
        <v>2048</v>
      </c>
      <c r="E12" s="5">
        <v>2000000</v>
      </c>
      <c r="F12" s="8">
        <v>0</v>
      </c>
      <c r="G12" s="6">
        <v>2</v>
      </c>
      <c r="H12" s="6" t="s">
        <v>2049</v>
      </c>
      <c r="I12" s="6" t="s">
        <v>15</v>
      </c>
      <c r="J12" s="6" t="s">
        <v>21</v>
      </c>
      <c r="K12" s="6">
        <v>890</v>
      </c>
    </row>
    <row r="13" spans="1:11" ht="39" x14ac:dyDescent="0.25">
      <c r="A13" s="6" t="s">
        <v>2016</v>
      </c>
      <c r="B13" s="7" t="s">
        <v>2050</v>
      </c>
      <c r="C13" s="6">
        <v>12</v>
      </c>
      <c r="D13" s="10" t="s">
        <v>2051</v>
      </c>
      <c r="E13" s="5">
        <v>2000000</v>
      </c>
      <c r="F13" s="8">
        <v>0</v>
      </c>
      <c r="G13" s="6">
        <v>3</v>
      </c>
      <c r="H13" s="6" t="s">
        <v>2052</v>
      </c>
      <c r="I13" s="6" t="s">
        <v>15</v>
      </c>
      <c r="J13" s="6" t="s">
        <v>21</v>
      </c>
      <c r="K13" s="6">
        <v>1235</v>
      </c>
    </row>
    <row r="14" spans="1:11" ht="39" x14ac:dyDescent="0.25">
      <c r="A14" s="6" t="s">
        <v>2016</v>
      </c>
      <c r="B14" s="7" t="s">
        <v>2053</v>
      </c>
      <c r="C14" s="6">
        <v>13</v>
      </c>
      <c r="D14" s="10" t="s">
        <v>2054</v>
      </c>
      <c r="E14" s="5">
        <v>900000</v>
      </c>
      <c r="F14" s="8">
        <v>0</v>
      </c>
      <c r="G14" s="6">
        <v>2</v>
      </c>
      <c r="H14" s="6" t="s">
        <v>2055</v>
      </c>
      <c r="I14" s="6" t="s">
        <v>15</v>
      </c>
      <c r="J14" s="6" t="s">
        <v>21</v>
      </c>
      <c r="K14" s="6">
        <v>710</v>
      </c>
    </row>
    <row r="15" spans="1:11" ht="39" x14ac:dyDescent="0.25">
      <c r="A15" s="6" t="s">
        <v>2016</v>
      </c>
      <c r="B15" s="7" t="s">
        <v>2056</v>
      </c>
      <c r="C15" s="6">
        <v>14</v>
      </c>
      <c r="D15" s="10" t="s">
        <v>2057</v>
      </c>
      <c r="E15" s="5">
        <v>450000</v>
      </c>
      <c r="F15" s="8">
        <v>0</v>
      </c>
      <c r="G15" s="6">
        <v>1</v>
      </c>
      <c r="H15" s="6" t="s">
        <v>2058</v>
      </c>
      <c r="I15" s="6" t="s">
        <v>15</v>
      </c>
      <c r="J15" s="6" t="s">
        <v>21</v>
      </c>
      <c r="K15" s="6">
        <v>940</v>
      </c>
    </row>
    <row r="16" spans="1:11" ht="39" x14ac:dyDescent="0.25">
      <c r="A16" s="6" t="s">
        <v>2016</v>
      </c>
      <c r="B16" s="7" t="s">
        <v>2059</v>
      </c>
      <c r="C16" s="6">
        <v>15</v>
      </c>
      <c r="D16" s="10" t="s">
        <v>2060</v>
      </c>
      <c r="E16" s="5">
        <v>450000</v>
      </c>
      <c r="F16" s="8">
        <v>0</v>
      </c>
      <c r="G16" s="6">
        <v>2</v>
      </c>
      <c r="H16" s="6" t="s">
        <v>2061</v>
      </c>
      <c r="I16" s="6" t="s">
        <v>15</v>
      </c>
      <c r="J16" s="6" t="s">
        <v>21</v>
      </c>
      <c r="K16" s="6">
        <v>545</v>
      </c>
    </row>
    <row r="17" spans="1:11" ht="39" x14ac:dyDescent="0.25">
      <c r="A17" s="6" t="s">
        <v>2016</v>
      </c>
      <c r="B17" s="7" t="s">
        <v>2062</v>
      </c>
      <c r="C17" s="6">
        <v>16</v>
      </c>
      <c r="D17" s="10" t="s">
        <v>2063</v>
      </c>
      <c r="E17" s="5">
        <v>300000</v>
      </c>
      <c r="F17" s="8">
        <v>0</v>
      </c>
      <c r="G17" s="6">
        <v>1</v>
      </c>
      <c r="H17" s="6" t="s">
        <v>2064</v>
      </c>
      <c r="I17" s="6" t="s">
        <v>15</v>
      </c>
      <c r="J17" s="6" t="s">
        <v>21</v>
      </c>
      <c r="K17" s="6">
        <v>400</v>
      </c>
    </row>
    <row r="18" spans="1:11" ht="39" x14ac:dyDescent="0.25">
      <c r="A18" s="6" t="s">
        <v>2016</v>
      </c>
      <c r="B18" s="7" t="s">
        <v>2065</v>
      </c>
      <c r="C18" s="6">
        <v>17</v>
      </c>
      <c r="D18" s="10" t="s">
        <v>2066</v>
      </c>
      <c r="E18" s="5">
        <v>300000</v>
      </c>
      <c r="F18" s="8">
        <v>0</v>
      </c>
      <c r="G18" s="6">
        <v>2</v>
      </c>
      <c r="H18" s="6" t="s">
        <v>2067</v>
      </c>
      <c r="I18" s="6" t="s">
        <v>15</v>
      </c>
      <c r="J18" s="6" t="s">
        <v>21</v>
      </c>
      <c r="K18" s="6">
        <v>550</v>
      </c>
    </row>
    <row r="19" spans="1:11" ht="39" x14ac:dyDescent="0.25">
      <c r="A19" s="6" t="s">
        <v>2016</v>
      </c>
      <c r="B19" s="7" t="s">
        <v>2068</v>
      </c>
      <c r="C19" s="6">
        <v>18</v>
      </c>
      <c r="D19" s="10" t="s">
        <v>2069</v>
      </c>
      <c r="E19" s="5">
        <v>250000</v>
      </c>
      <c r="F19" s="8">
        <v>0</v>
      </c>
      <c r="G19" s="6">
        <v>2</v>
      </c>
      <c r="H19" s="6" t="s">
        <v>2070</v>
      </c>
      <c r="I19" s="6" t="s">
        <v>15</v>
      </c>
      <c r="J19" s="6" t="s">
        <v>21</v>
      </c>
      <c r="K19" s="6">
        <v>620</v>
      </c>
    </row>
    <row r="20" spans="1:11" ht="39" x14ac:dyDescent="0.25">
      <c r="A20" s="6" t="s">
        <v>2016</v>
      </c>
      <c r="B20" s="7" t="s">
        <v>2071</v>
      </c>
      <c r="C20" s="6">
        <v>19</v>
      </c>
      <c r="D20" s="10" t="s">
        <v>2072</v>
      </c>
      <c r="E20" s="5">
        <v>450000</v>
      </c>
      <c r="F20" s="8">
        <v>0</v>
      </c>
      <c r="G20" s="6">
        <v>1</v>
      </c>
      <c r="H20" s="6" t="s">
        <v>2073</v>
      </c>
      <c r="I20" s="6" t="s">
        <v>15</v>
      </c>
      <c r="J20" s="6" t="s">
        <v>21</v>
      </c>
      <c r="K20" s="6">
        <v>270</v>
      </c>
    </row>
    <row r="21" spans="1:11" ht="39" x14ac:dyDescent="0.25">
      <c r="A21" s="6" t="s">
        <v>2016</v>
      </c>
      <c r="B21" s="7" t="s">
        <v>2074</v>
      </c>
      <c r="C21" s="6">
        <v>20</v>
      </c>
      <c r="D21" s="10" t="s">
        <v>2075</v>
      </c>
      <c r="E21" s="5">
        <v>450000</v>
      </c>
      <c r="F21" s="8">
        <v>0</v>
      </c>
      <c r="G21" s="6">
        <v>1</v>
      </c>
      <c r="H21" s="6" t="s">
        <v>2076</v>
      </c>
      <c r="I21" s="6" t="s">
        <v>15</v>
      </c>
      <c r="J21" s="6" t="s">
        <v>21</v>
      </c>
      <c r="K21" s="6">
        <v>280</v>
      </c>
    </row>
    <row r="22" spans="1:11" ht="39" x14ac:dyDescent="0.25">
      <c r="A22" s="6" t="s">
        <v>2016</v>
      </c>
      <c r="B22" s="7" t="s">
        <v>2077</v>
      </c>
      <c r="C22" s="6">
        <v>21</v>
      </c>
      <c r="D22" s="10" t="s">
        <v>2078</v>
      </c>
      <c r="E22" s="5">
        <v>680000</v>
      </c>
      <c r="F22" s="8">
        <v>0</v>
      </c>
      <c r="G22" s="6">
        <v>1</v>
      </c>
      <c r="H22" s="6" t="s">
        <v>2079</v>
      </c>
      <c r="I22" s="6" t="s">
        <v>15</v>
      </c>
      <c r="J22" s="6" t="s">
        <v>33</v>
      </c>
      <c r="K22" s="6">
        <v>920</v>
      </c>
    </row>
    <row r="23" spans="1:11" ht="39" x14ac:dyDescent="0.25">
      <c r="A23" s="6" t="s">
        <v>2016</v>
      </c>
      <c r="B23" s="7" t="s">
        <v>2080</v>
      </c>
      <c r="C23" s="6">
        <v>22</v>
      </c>
      <c r="D23" s="10" t="s">
        <v>2081</v>
      </c>
      <c r="E23" s="5">
        <v>1000000</v>
      </c>
      <c r="F23" s="8">
        <v>0</v>
      </c>
      <c r="G23" s="6">
        <v>2</v>
      </c>
      <c r="H23" s="6" t="s">
        <v>2082</v>
      </c>
      <c r="I23" s="6" t="s">
        <v>15</v>
      </c>
      <c r="J23" s="6" t="s">
        <v>33</v>
      </c>
      <c r="K23" s="6">
        <v>1155</v>
      </c>
    </row>
    <row r="24" spans="1:11" ht="39" x14ac:dyDescent="0.25">
      <c r="A24" s="6" t="s">
        <v>2016</v>
      </c>
      <c r="B24" s="7" t="s">
        <v>2083</v>
      </c>
      <c r="C24" s="6">
        <v>23</v>
      </c>
      <c r="D24" s="10" t="s">
        <v>2084</v>
      </c>
      <c r="E24" s="5">
        <v>754572.54</v>
      </c>
      <c r="F24" s="8">
        <v>0</v>
      </c>
      <c r="G24" s="6">
        <v>1</v>
      </c>
      <c r="H24" s="6" t="s">
        <v>2085</v>
      </c>
      <c r="I24" s="6" t="s">
        <v>15</v>
      </c>
      <c r="J24" s="6" t="s">
        <v>16</v>
      </c>
      <c r="K24" s="6">
        <v>755</v>
      </c>
    </row>
    <row r="25" spans="1:11" x14ac:dyDescent="0.25">
      <c r="A25" s="6"/>
      <c r="B25" s="7"/>
      <c r="C25" s="6"/>
      <c r="D25" s="10"/>
      <c r="E25" s="14">
        <f>SUM(E2:E24)</f>
        <v>16034572.539999999</v>
      </c>
      <c r="F25" s="8"/>
      <c r="G25" s="6"/>
      <c r="H25" s="6"/>
      <c r="I25" s="6"/>
      <c r="J25" s="6"/>
      <c r="K25" s="6"/>
    </row>
  </sheetData>
  <autoFilter ref="A1:K25" xr:uid="{00000000-0009-0000-0000-000045000000}"/>
  <pageMargins left="0.7" right="0.7" top="0.75" bottom="0.75" header="0.3" footer="0.3"/>
  <pageSetup paperSize="9" scale="45"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pageSetUpPr fitToPage="1"/>
  </sheetPr>
  <dimension ref="A1:K5"/>
  <sheetViews>
    <sheetView zoomScale="106" zoomScaleNormal="106" workbookViewId="0">
      <pane ySplit="1" topLeftCell="A2" activePane="bottomLeft" state="frozen"/>
      <selection pane="bottomLeft" activeCell="E2" sqref="E2:E4"/>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9.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s="6" t="s">
        <v>2086</v>
      </c>
      <c r="B2" s="7" t="s">
        <v>2087</v>
      </c>
      <c r="C2" s="6">
        <v>1</v>
      </c>
      <c r="D2" s="6" t="s">
        <v>2088</v>
      </c>
      <c r="E2" s="5">
        <v>2751959.64</v>
      </c>
      <c r="F2" s="8">
        <v>0</v>
      </c>
      <c r="G2" s="6">
        <v>1</v>
      </c>
      <c r="H2" s="6" t="s">
        <v>2089</v>
      </c>
      <c r="I2" s="6" t="s">
        <v>15</v>
      </c>
      <c r="J2" s="6" t="s">
        <v>37</v>
      </c>
      <c r="K2" s="6">
        <v>740</v>
      </c>
    </row>
    <row r="3" spans="1:11" x14ac:dyDescent="0.25">
      <c r="A3" s="6" t="s">
        <v>2086</v>
      </c>
      <c r="B3" s="7" t="s">
        <v>2090</v>
      </c>
      <c r="C3" s="6">
        <v>2</v>
      </c>
      <c r="D3" s="6" t="s">
        <v>2091</v>
      </c>
      <c r="E3" s="5">
        <v>1035000</v>
      </c>
      <c r="F3" s="8">
        <v>0</v>
      </c>
      <c r="G3" s="6">
        <v>1</v>
      </c>
      <c r="H3" s="6" t="s">
        <v>2092</v>
      </c>
      <c r="I3" s="6" t="s">
        <v>15</v>
      </c>
      <c r="J3" s="6" t="s">
        <v>37</v>
      </c>
      <c r="K3" s="6">
        <v>560</v>
      </c>
    </row>
    <row r="4" spans="1:11" x14ac:dyDescent="0.25">
      <c r="A4" s="6" t="s">
        <v>2086</v>
      </c>
      <c r="B4" s="7" t="s">
        <v>2093</v>
      </c>
      <c r="C4" s="6">
        <v>3</v>
      </c>
      <c r="D4" s="6" t="s">
        <v>2094</v>
      </c>
      <c r="E4" s="5">
        <v>3000000</v>
      </c>
      <c r="F4" s="8">
        <v>0</v>
      </c>
      <c r="G4" s="6">
        <v>1</v>
      </c>
      <c r="H4" s="6" t="s">
        <v>2095</v>
      </c>
      <c r="I4" s="6" t="s">
        <v>32</v>
      </c>
      <c r="J4" s="6" t="s">
        <v>37</v>
      </c>
      <c r="K4" s="6">
        <v>964</v>
      </c>
    </row>
    <row r="5" spans="1:11" x14ac:dyDescent="0.25">
      <c r="A5" s="6"/>
      <c r="B5" s="7"/>
      <c r="C5" s="6"/>
      <c r="D5" s="6"/>
      <c r="E5" s="14">
        <f>SUM(E2:E4)</f>
        <v>6786959.6400000006</v>
      </c>
      <c r="F5" s="8"/>
      <c r="G5" s="6"/>
      <c r="H5" s="6"/>
      <c r="I5" s="6"/>
      <c r="J5" s="6"/>
      <c r="K5" s="6"/>
    </row>
  </sheetData>
  <autoFilter ref="A1:K5" xr:uid="{00000000-0009-0000-0000-000046000000}"/>
  <pageMargins left="0.7" right="0.7" top="0.75" bottom="0.75" header="0.3" footer="0.3"/>
  <pageSetup paperSize="9" scale="48"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pageSetUpPr fitToPage="1"/>
  </sheetPr>
  <dimension ref="A1:K9"/>
  <sheetViews>
    <sheetView zoomScale="55" zoomScaleNormal="55" workbookViewId="0">
      <pane ySplit="1" topLeftCell="A2" activePane="bottomLeft" state="frozen"/>
      <selection pane="bottomLeft" activeCell="E2" sqref="E2:E8"/>
    </sheetView>
  </sheetViews>
  <sheetFormatPr defaultRowHeight="15" x14ac:dyDescent="0.25"/>
  <cols>
    <col min="1" max="1" width="37.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3.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2096</v>
      </c>
      <c r="B2" s="7" t="s">
        <v>2097</v>
      </c>
      <c r="C2" s="6">
        <v>1</v>
      </c>
      <c r="D2" s="34" t="s">
        <v>2098</v>
      </c>
      <c r="E2" s="5">
        <v>957404.26</v>
      </c>
      <c r="F2" s="33">
        <v>0</v>
      </c>
      <c r="G2" s="6">
        <v>2</v>
      </c>
      <c r="H2" s="6" t="s">
        <v>2099</v>
      </c>
      <c r="I2" s="6" t="s">
        <v>228</v>
      </c>
      <c r="J2" s="6" t="s">
        <v>37</v>
      </c>
      <c r="K2" s="6">
        <v>855</v>
      </c>
    </row>
    <row r="3" spans="1:11" ht="26.25" x14ac:dyDescent="0.25">
      <c r="A3" s="6" t="s">
        <v>2096</v>
      </c>
      <c r="B3" s="7" t="s">
        <v>2100</v>
      </c>
      <c r="C3" s="6">
        <v>2</v>
      </c>
      <c r="D3" s="34" t="s">
        <v>2101</v>
      </c>
      <c r="E3" s="5">
        <v>1869491.94</v>
      </c>
      <c r="F3" s="33">
        <v>0</v>
      </c>
      <c r="G3" s="6">
        <v>1</v>
      </c>
      <c r="H3" s="6" t="s">
        <v>2102</v>
      </c>
      <c r="I3" s="6" t="s">
        <v>228</v>
      </c>
      <c r="J3" s="6" t="s">
        <v>37</v>
      </c>
      <c r="K3" s="6">
        <v>726</v>
      </c>
    </row>
    <row r="4" spans="1:11" ht="26.25" x14ac:dyDescent="0.25">
      <c r="A4" s="6" t="s">
        <v>2096</v>
      </c>
      <c r="B4" s="7" t="s">
        <v>2103</v>
      </c>
      <c r="C4" s="6">
        <v>3</v>
      </c>
      <c r="D4" s="34" t="s">
        <v>2104</v>
      </c>
      <c r="E4" s="5">
        <v>1149117.24</v>
      </c>
      <c r="F4" s="33">
        <v>0</v>
      </c>
      <c r="G4" s="6">
        <v>2</v>
      </c>
      <c r="H4" s="6" t="s">
        <v>2105</v>
      </c>
      <c r="I4" s="6" t="s">
        <v>228</v>
      </c>
      <c r="J4" s="6" t="s">
        <v>37</v>
      </c>
      <c r="K4" s="6">
        <v>458</v>
      </c>
    </row>
    <row r="5" spans="1:11" ht="26.25" x14ac:dyDescent="0.25">
      <c r="A5" s="6" t="s">
        <v>2096</v>
      </c>
      <c r="B5" s="7" t="s">
        <v>2106</v>
      </c>
      <c r="C5" s="6">
        <v>4</v>
      </c>
      <c r="D5" s="34" t="s">
        <v>2107</v>
      </c>
      <c r="E5" s="5">
        <v>1660802.78</v>
      </c>
      <c r="F5" s="33">
        <v>0</v>
      </c>
      <c r="G5" s="6">
        <v>1</v>
      </c>
      <c r="H5" s="6" t="s">
        <v>2108</v>
      </c>
      <c r="I5" s="6" t="s">
        <v>228</v>
      </c>
      <c r="J5" s="6" t="s">
        <v>37</v>
      </c>
      <c r="K5" s="6">
        <v>664</v>
      </c>
    </row>
    <row r="6" spans="1:11" ht="26.25" x14ac:dyDescent="0.25">
      <c r="A6" s="6" t="s">
        <v>2096</v>
      </c>
      <c r="B6" s="7" t="s">
        <v>2109</v>
      </c>
      <c r="C6" s="6">
        <v>5</v>
      </c>
      <c r="D6" s="34" t="s">
        <v>2110</v>
      </c>
      <c r="E6" s="5">
        <v>769045.56</v>
      </c>
      <c r="F6" s="33">
        <v>0</v>
      </c>
      <c r="G6" s="6">
        <v>2</v>
      </c>
      <c r="H6" s="6" t="s">
        <v>2111</v>
      </c>
      <c r="I6" s="6" t="s">
        <v>228</v>
      </c>
      <c r="J6" s="6" t="s">
        <v>37</v>
      </c>
      <c r="K6" s="6">
        <v>427</v>
      </c>
    </row>
    <row r="7" spans="1:11" ht="26.25" x14ac:dyDescent="0.25">
      <c r="A7" s="6" t="s">
        <v>2096</v>
      </c>
      <c r="B7" s="7" t="s">
        <v>2112</v>
      </c>
      <c r="C7" s="6">
        <v>6</v>
      </c>
      <c r="D7" s="34" t="s">
        <v>2113</v>
      </c>
      <c r="E7" s="5">
        <v>1371594.21</v>
      </c>
      <c r="F7" s="33">
        <v>0</v>
      </c>
      <c r="G7" s="6">
        <v>4</v>
      </c>
      <c r="H7" s="6" t="s">
        <v>2114</v>
      </c>
      <c r="I7" s="6" t="s">
        <v>228</v>
      </c>
      <c r="J7" s="6" t="s">
        <v>37</v>
      </c>
      <c r="K7" s="6">
        <v>659</v>
      </c>
    </row>
    <row r="8" spans="1:11" ht="39" x14ac:dyDescent="0.25">
      <c r="A8" s="6" t="s">
        <v>2096</v>
      </c>
      <c r="B8" s="7" t="s">
        <v>2115</v>
      </c>
      <c r="C8" s="6">
        <v>7</v>
      </c>
      <c r="D8" s="34" t="s">
        <v>2116</v>
      </c>
      <c r="E8" s="5">
        <v>853027.85</v>
      </c>
      <c r="F8" s="33">
        <v>0</v>
      </c>
      <c r="G8" s="6">
        <v>2</v>
      </c>
      <c r="H8" s="6" t="s">
        <v>2117</v>
      </c>
      <c r="I8" s="6" t="s">
        <v>228</v>
      </c>
      <c r="J8" s="6" t="s">
        <v>37</v>
      </c>
      <c r="K8" s="6">
        <v>283</v>
      </c>
    </row>
    <row r="9" spans="1:11" x14ac:dyDescent="0.25">
      <c r="E9" s="17">
        <f>SUM(E2:E8)</f>
        <v>8630483.8400000017</v>
      </c>
    </row>
  </sheetData>
  <autoFilter ref="A1:K8" xr:uid="{00000000-0009-0000-0000-000047000000}"/>
  <pageMargins left="0.7" right="0.7" top="0.75" bottom="0.75" header="0.3" footer="0.3"/>
  <pageSetup paperSize="9" scale="44"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pageSetUpPr fitToPage="1"/>
  </sheetPr>
  <dimension ref="A1:K11"/>
  <sheetViews>
    <sheetView zoomScale="91" zoomScaleNormal="91" workbookViewId="0">
      <pane ySplit="1" topLeftCell="A2" activePane="bottomLeft" state="frozen"/>
      <selection pane="bottomLeft" activeCell="E2" sqref="E2:E10"/>
    </sheetView>
  </sheetViews>
  <sheetFormatPr defaultRowHeight="15" x14ac:dyDescent="0.25"/>
  <cols>
    <col min="1" max="1" width="29.140625" customWidth="1"/>
    <col min="2" max="2" width="16.85546875" bestFit="1" customWidth="1"/>
    <col min="3" max="3" width="7.5703125" bestFit="1" customWidth="1"/>
    <col min="4" max="4" width="58.140625" customWidth="1"/>
    <col min="5" max="5" width="21.5703125" bestFit="1" customWidth="1"/>
    <col min="6" max="6" width="23.42578125" bestFit="1" customWidth="1"/>
    <col min="7" max="7" width="7.85546875" bestFit="1" customWidth="1"/>
    <col min="8" max="8" width="56.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3" customHeight="1" x14ac:dyDescent="0.25">
      <c r="A2" s="6" t="s">
        <v>2118</v>
      </c>
      <c r="B2" s="7" t="s">
        <v>2119</v>
      </c>
      <c r="C2" s="6">
        <v>1</v>
      </c>
      <c r="D2" s="34" t="s">
        <v>2120</v>
      </c>
      <c r="E2" s="5">
        <v>2000000</v>
      </c>
      <c r="F2" s="33">
        <v>0</v>
      </c>
      <c r="G2" s="6">
        <v>2</v>
      </c>
      <c r="H2" s="6" t="s">
        <v>2121</v>
      </c>
      <c r="I2" s="6" t="s">
        <v>15</v>
      </c>
      <c r="J2" s="6" t="s">
        <v>21</v>
      </c>
      <c r="K2" s="6">
        <v>530</v>
      </c>
    </row>
    <row r="3" spans="1:11" ht="26.25" x14ac:dyDescent="0.25">
      <c r="A3" s="6" t="s">
        <v>2118</v>
      </c>
      <c r="B3" s="7" t="s">
        <v>2122</v>
      </c>
      <c r="C3" s="6">
        <v>2</v>
      </c>
      <c r="D3" s="34" t="s">
        <v>2123</v>
      </c>
      <c r="E3" s="5">
        <v>1200000</v>
      </c>
      <c r="F3" s="33">
        <v>0</v>
      </c>
      <c r="G3" s="6">
        <v>6</v>
      </c>
      <c r="H3" s="6" t="s">
        <v>2124</v>
      </c>
      <c r="I3" s="6" t="s">
        <v>15</v>
      </c>
      <c r="J3" s="6" t="s">
        <v>21</v>
      </c>
      <c r="K3" s="6">
        <v>136</v>
      </c>
    </row>
    <row r="4" spans="1:11" ht="51.75" x14ac:dyDescent="0.25">
      <c r="A4" s="6" t="s">
        <v>2118</v>
      </c>
      <c r="B4" s="7" t="s">
        <v>2125</v>
      </c>
      <c r="C4" s="6">
        <v>3</v>
      </c>
      <c r="D4" s="34" t="s">
        <v>2126</v>
      </c>
      <c r="E4" s="5">
        <v>600000</v>
      </c>
      <c r="F4" s="33">
        <v>0</v>
      </c>
      <c r="G4" s="6">
        <v>2</v>
      </c>
      <c r="H4" s="6" t="s">
        <v>2127</v>
      </c>
      <c r="I4" s="6" t="s">
        <v>15</v>
      </c>
      <c r="J4" s="6" t="s">
        <v>21</v>
      </c>
      <c r="K4" s="6">
        <v>95</v>
      </c>
    </row>
    <row r="5" spans="1:11" ht="39" x14ac:dyDescent="0.25">
      <c r="A5" s="6" t="s">
        <v>2118</v>
      </c>
      <c r="B5" s="7" t="s">
        <v>2128</v>
      </c>
      <c r="C5" s="6">
        <v>4</v>
      </c>
      <c r="D5" s="34" t="s">
        <v>2129</v>
      </c>
      <c r="E5" s="5">
        <v>800000</v>
      </c>
      <c r="F5" s="33">
        <v>0</v>
      </c>
      <c r="G5" s="6">
        <v>3</v>
      </c>
      <c r="H5" s="6" t="s">
        <v>2130</v>
      </c>
      <c r="I5" s="6" t="s">
        <v>15</v>
      </c>
      <c r="J5" s="6" t="s">
        <v>21</v>
      </c>
      <c r="K5" s="6">
        <v>183</v>
      </c>
    </row>
    <row r="6" spans="1:11" ht="40.5" customHeight="1" x14ac:dyDescent="0.25">
      <c r="A6" s="6" t="s">
        <v>2118</v>
      </c>
      <c r="B6" s="7" t="s">
        <v>2131</v>
      </c>
      <c r="C6" s="6">
        <v>5</v>
      </c>
      <c r="D6" s="34" t="s">
        <v>2132</v>
      </c>
      <c r="E6" s="5">
        <v>400000</v>
      </c>
      <c r="F6" s="33">
        <v>0</v>
      </c>
      <c r="G6" s="6">
        <v>1</v>
      </c>
      <c r="H6" s="6" t="s">
        <v>2133</v>
      </c>
      <c r="I6" s="6" t="s">
        <v>32</v>
      </c>
      <c r="J6" s="6" t="s">
        <v>21</v>
      </c>
      <c r="K6" s="6">
        <v>701</v>
      </c>
    </row>
    <row r="7" spans="1:11" ht="39" x14ac:dyDescent="0.25">
      <c r="A7" s="6" t="s">
        <v>2118</v>
      </c>
      <c r="B7" s="7" t="s">
        <v>2134</v>
      </c>
      <c r="C7" s="6">
        <v>6</v>
      </c>
      <c r="D7" s="34" t="s">
        <v>2135</v>
      </c>
      <c r="E7" s="5">
        <v>500000</v>
      </c>
      <c r="F7" s="33">
        <v>0</v>
      </c>
      <c r="G7" s="6">
        <v>1</v>
      </c>
      <c r="H7" s="6" t="s">
        <v>2136</v>
      </c>
      <c r="I7" s="6" t="s">
        <v>15</v>
      </c>
      <c r="J7" s="6" t="s">
        <v>21</v>
      </c>
      <c r="K7" s="6">
        <v>146</v>
      </c>
    </row>
    <row r="8" spans="1:11" ht="51.75" x14ac:dyDescent="0.25">
      <c r="A8" s="6" t="s">
        <v>2118</v>
      </c>
      <c r="B8" s="7" t="s">
        <v>2137</v>
      </c>
      <c r="C8" s="6">
        <v>7</v>
      </c>
      <c r="D8" s="34" t="s">
        <v>2138</v>
      </c>
      <c r="E8" s="5">
        <v>300000</v>
      </c>
      <c r="F8" s="33">
        <v>0</v>
      </c>
      <c r="G8" s="6">
        <v>2</v>
      </c>
      <c r="H8" s="6" t="s">
        <v>2139</v>
      </c>
      <c r="I8" s="6" t="s">
        <v>15</v>
      </c>
      <c r="J8" s="6" t="s">
        <v>21</v>
      </c>
      <c r="K8" s="6">
        <v>151</v>
      </c>
    </row>
    <row r="9" spans="1:11" ht="35.25" customHeight="1" x14ac:dyDescent="0.25">
      <c r="A9" s="6" t="s">
        <v>2118</v>
      </c>
      <c r="B9" s="7" t="s">
        <v>2140</v>
      </c>
      <c r="C9" s="6">
        <v>8</v>
      </c>
      <c r="D9" s="34" t="s">
        <v>2141</v>
      </c>
      <c r="E9" s="5">
        <v>400000</v>
      </c>
      <c r="F9" s="33">
        <v>0</v>
      </c>
      <c r="G9" s="6">
        <v>2</v>
      </c>
      <c r="H9" s="6" t="s">
        <v>2142</v>
      </c>
      <c r="I9" s="6" t="s">
        <v>15</v>
      </c>
      <c r="J9" s="6" t="s">
        <v>21</v>
      </c>
      <c r="K9" s="6">
        <v>472</v>
      </c>
    </row>
    <row r="10" spans="1:11" ht="26.25" x14ac:dyDescent="0.25">
      <c r="A10" s="6" t="s">
        <v>2118</v>
      </c>
      <c r="B10" s="7" t="s">
        <v>2143</v>
      </c>
      <c r="C10" s="6">
        <v>9</v>
      </c>
      <c r="D10" s="34" t="s">
        <v>2144</v>
      </c>
      <c r="E10" s="5">
        <v>278877.87</v>
      </c>
      <c r="F10" s="33">
        <v>0</v>
      </c>
      <c r="G10" s="6">
        <v>1</v>
      </c>
      <c r="H10" s="6" t="s">
        <v>2145</v>
      </c>
      <c r="I10" s="6" t="s">
        <v>15</v>
      </c>
      <c r="J10" s="6" t="s">
        <v>21</v>
      </c>
      <c r="K10" s="6">
        <v>169</v>
      </c>
    </row>
    <row r="11" spans="1:11" x14ac:dyDescent="0.25">
      <c r="E11" s="17">
        <f>SUM(E2:E10)</f>
        <v>6478877.8700000001</v>
      </c>
    </row>
  </sheetData>
  <autoFilter ref="A1:K10" xr:uid="{00000000-0009-0000-0000-000048000000}"/>
  <pageMargins left="0.7" right="0.7" top="0.75" bottom="0.75" header="0.3" footer="0.3"/>
  <pageSetup paperSize="9" scale="44"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pageSetUpPr fitToPage="1"/>
  </sheetPr>
  <dimension ref="A1:K7"/>
  <sheetViews>
    <sheetView zoomScale="54" zoomScaleNormal="54" workbookViewId="0">
      <pane ySplit="1" topLeftCell="A2" activePane="bottomLeft" state="frozen"/>
      <selection pane="bottomLeft" activeCell="E2" sqref="E2:E6"/>
    </sheetView>
  </sheetViews>
  <sheetFormatPr defaultRowHeight="15" x14ac:dyDescent="0.25"/>
  <cols>
    <col min="1" max="1" width="26.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17.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2146</v>
      </c>
      <c r="B2" s="7" t="s">
        <v>2147</v>
      </c>
      <c r="C2" s="6">
        <v>1</v>
      </c>
      <c r="D2" s="34" t="s">
        <v>2148</v>
      </c>
      <c r="E2" s="5">
        <v>900000</v>
      </c>
      <c r="F2" s="33">
        <v>0</v>
      </c>
      <c r="G2" s="6">
        <v>11</v>
      </c>
      <c r="H2" s="10" t="s">
        <v>2149</v>
      </c>
      <c r="I2" s="6" t="s">
        <v>15</v>
      </c>
      <c r="J2" s="6" t="s">
        <v>21</v>
      </c>
      <c r="K2" s="6">
        <v>433</v>
      </c>
    </row>
    <row r="3" spans="1:11" ht="39" x14ac:dyDescent="0.25">
      <c r="A3" s="6" t="s">
        <v>2146</v>
      </c>
      <c r="B3" s="7" t="s">
        <v>2150</v>
      </c>
      <c r="C3" s="6">
        <v>2</v>
      </c>
      <c r="D3" s="34" t="s">
        <v>2151</v>
      </c>
      <c r="E3" s="5">
        <v>950000</v>
      </c>
      <c r="F3" s="33">
        <v>0</v>
      </c>
      <c r="G3" s="6">
        <v>2</v>
      </c>
      <c r="H3" s="10" t="s">
        <v>2152</v>
      </c>
      <c r="I3" s="6" t="s">
        <v>15</v>
      </c>
      <c r="J3" s="6" t="s">
        <v>37</v>
      </c>
      <c r="K3" s="6">
        <v>1096</v>
      </c>
    </row>
    <row r="4" spans="1:11" ht="39" x14ac:dyDescent="0.25">
      <c r="A4" s="6" t="s">
        <v>2146</v>
      </c>
      <c r="B4" s="7" t="s">
        <v>2153</v>
      </c>
      <c r="C4" s="6">
        <v>3</v>
      </c>
      <c r="D4" s="34" t="s">
        <v>2154</v>
      </c>
      <c r="E4" s="5">
        <v>870000</v>
      </c>
      <c r="F4" s="33">
        <v>0</v>
      </c>
      <c r="G4" s="6">
        <v>1</v>
      </c>
      <c r="H4" s="10" t="s">
        <v>2155</v>
      </c>
      <c r="I4" s="6" t="s">
        <v>15</v>
      </c>
      <c r="J4" s="6" t="s">
        <v>37</v>
      </c>
      <c r="K4" s="6">
        <v>960</v>
      </c>
    </row>
    <row r="5" spans="1:11" ht="39" x14ac:dyDescent="0.25">
      <c r="A5" s="6" t="s">
        <v>2146</v>
      </c>
      <c r="B5" s="7" t="s">
        <v>2156</v>
      </c>
      <c r="C5" s="6">
        <v>4</v>
      </c>
      <c r="D5" s="34" t="s">
        <v>2157</v>
      </c>
      <c r="E5" s="5">
        <v>290000</v>
      </c>
      <c r="F5" s="33">
        <v>0</v>
      </c>
      <c r="G5" s="6">
        <v>3</v>
      </c>
      <c r="H5" s="10" t="s">
        <v>2158</v>
      </c>
      <c r="I5" s="6" t="s">
        <v>15</v>
      </c>
      <c r="J5" s="6" t="s">
        <v>37</v>
      </c>
      <c r="K5" s="6">
        <v>931</v>
      </c>
    </row>
    <row r="6" spans="1:11" ht="39" x14ac:dyDescent="0.25">
      <c r="A6" s="6" t="s">
        <v>2146</v>
      </c>
      <c r="B6" s="7" t="s">
        <v>2159</v>
      </c>
      <c r="C6" s="6">
        <v>5</v>
      </c>
      <c r="D6" s="34" t="s">
        <v>2160</v>
      </c>
      <c r="E6" s="5">
        <v>462472</v>
      </c>
      <c r="F6" s="33">
        <v>0</v>
      </c>
      <c r="G6" s="6">
        <v>2</v>
      </c>
      <c r="H6" s="10" t="s">
        <v>2161</v>
      </c>
      <c r="I6" s="6" t="s">
        <v>15</v>
      </c>
      <c r="J6" s="6" t="s">
        <v>37</v>
      </c>
      <c r="K6" s="6">
        <v>229</v>
      </c>
    </row>
    <row r="7" spans="1:11" x14ac:dyDescent="0.25">
      <c r="E7" s="17">
        <f>SUM(E2:E6)</f>
        <v>3472472</v>
      </c>
    </row>
  </sheetData>
  <autoFilter ref="A1:K6" xr:uid="{00000000-0009-0000-0000-000049000000}"/>
  <pageMargins left="0.7" right="0.7" top="0.75" bottom="0.75" header="0.3" footer="0.3"/>
  <pageSetup paperSize="9" scale="37"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pageSetUpPr fitToPage="1"/>
  </sheetPr>
  <dimension ref="A1:K17"/>
  <sheetViews>
    <sheetView zoomScale="77" zoomScaleNormal="77" workbookViewId="0">
      <pane ySplit="1" topLeftCell="A2" activePane="bottomLeft" state="frozen"/>
      <selection pane="bottomLeft" activeCell="E2" sqref="E2:E16"/>
    </sheetView>
  </sheetViews>
  <sheetFormatPr defaultRowHeight="15" x14ac:dyDescent="0.25"/>
  <cols>
    <col min="1" max="1" width="22.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1.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2162</v>
      </c>
      <c r="B2" s="7" t="s">
        <v>2163</v>
      </c>
      <c r="C2" s="6">
        <v>1</v>
      </c>
      <c r="D2" s="10" t="s">
        <v>2164</v>
      </c>
      <c r="E2" s="5">
        <v>1900000</v>
      </c>
      <c r="F2" s="8">
        <v>0</v>
      </c>
      <c r="G2" s="6">
        <v>1</v>
      </c>
      <c r="H2" s="6" t="s">
        <v>2165</v>
      </c>
      <c r="I2" s="6" t="s">
        <v>20</v>
      </c>
      <c r="J2" s="6" t="s">
        <v>37</v>
      </c>
      <c r="K2" s="6">
        <v>400</v>
      </c>
    </row>
    <row r="3" spans="1:11" ht="51.75" x14ac:dyDescent="0.25">
      <c r="A3" s="6" t="s">
        <v>2162</v>
      </c>
      <c r="B3" s="7" t="s">
        <v>2166</v>
      </c>
      <c r="C3" s="6">
        <v>2</v>
      </c>
      <c r="D3" s="10" t="s">
        <v>2167</v>
      </c>
      <c r="E3" s="5">
        <v>800000</v>
      </c>
      <c r="F3" s="8">
        <v>0</v>
      </c>
      <c r="G3" s="6">
        <v>1</v>
      </c>
      <c r="H3" s="6" t="s">
        <v>2168</v>
      </c>
      <c r="I3" s="6" t="s">
        <v>228</v>
      </c>
      <c r="J3" s="6" t="s">
        <v>21</v>
      </c>
      <c r="K3" s="6">
        <v>1421</v>
      </c>
    </row>
    <row r="4" spans="1:11" ht="51.75" x14ac:dyDescent="0.25">
      <c r="A4" s="6" t="s">
        <v>2162</v>
      </c>
      <c r="B4" s="7" t="s">
        <v>2169</v>
      </c>
      <c r="C4" s="6">
        <v>3</v>
      </c>
      <c r="D4" s="10" t="s">
        <v>2170</v>
      </c>
      <c r="E4" s="5">
        <v>600000</v>
      </c>
      <c r="F4" s="8">
        <v>0</v>
      </c>
      <c r="G4" s="6">
        <v>1</v>
      </c>
      <c r="H4" s="6" t="s">
        <v>2171</v>
      </c>
      <c r="I4" s="6" t="s">
        <v>228</v>
      </c>
      <c r="J4" s="6" t="s">
        <v>21</v>
      </c>
      <c r="K4" s="6">
        <v>1200</v>
      </c>
    </row>
    <row r="5" spans="1:11" ht="115.5" x14ac:dyDescent="0.25">
      <c r="A5" s="6" t="s">
        <v>2162</v>
      </c>
      <c r="B5" s="7" t="s">
        <v>2172</v>
      </c>
      <c r="C5" s="6">
        <v>4</v>
      </c>
      <c r="D5" s="10" t="s">
        <v>2173</v>
      </c>
      <c r="E5" s="5">
        <v>500000</v>
      </c>
      <c r="F5" s="8">
        <v>0</v>
      </c>
      <c r="G5" s="6">
        <v>1</v>
      </c>
      <c r="H5" s="6" t="s">
        <v>2174</v>
      </c>
      <c r="I5" s="6" t="s">
        <v>15</v>
      </c>
      <c r="J5" s="6" t="s">
        <v>21</v>
      </c>
      <c r="K5" s="6">
        <v>420</v>
      </c>
    </row>
    <row r="6" spans="1:11" ht="26.25" x14ac:dyDescent="0.25">
      <c r="A6" s="6" t="s">
        <v>2162</v>
      </c>
      <c r="B6" s="7" t="s">
        <v>2175</v>
      </c>
      <c r="C6" s="6">
        <v>5</v>
      </c>
      <c r="D6" s="10" t="s">
        <v>2176</v>
      </c>
      <c r="E6" s="5">
        <v>400000</v>
      </c>
      <c r="F6" s="8">
        <v>0</v>
      </c>
      <c r="G6" s="6">
        <v>1</v>
      </c>
      <c r="H6" s="6" t="s">
        <v>2177</v>
      </c>
      <c r="I6" s="6" t="s">
        <v>275</v>
      </c>
      <c r="J6" s="6" t="s">
        <v>21</v>
      </c>
      <c r="K6" s="6">
        <v>340</v>
      </c>
    </row>
    <row r="7" spans="1:11" ht="51.75" x14ac:dyDescent="0.25">
      <c r="A7" s="6" t="s">
        <v>2162</v>
      </c>
      <c r="B7" s="7" t="s">
        <v>2178</v>
      </c>
      <c r="C7" s="6">
        <v>6</v>
      </c>
      <c r="D7" s="10" t="s">
        <v>2179</v>
      </c>
      <c r="E7" s="5">
        <v>800000</v>
      </c>
      <c r="F7" s="8">
        <v>0</v>
      </c>
      <c r="G7" s="6">
        <v>1</v>
      </c>
      <c r="H7" s="6" t="s">
        <v>2180</v>
      </c>
      <c r="I7" s="6" t="s">
        <v>15</v>
      </c>
      <c r="J7" s="6" t="s">
        <v>37</v>
      </c>
      <c r="K7" s="6">
        <v>560</v>
      </c>
    </row>
    <row r="8" spans="1:11" ht="39" x14ac:dyDescent="0.25">
      <c r="A8" s="6" t="s">
        <v>2162</v>
      </c>
      <c r="B8" s="7" t="s">
        <v>2181</v>
      </c>
      <c r="C8" s="6">
        <v>7</v>
      </c>
      <c r="D8" s="10" t="s">
        <v>2182</v>
      </c>
      <c r="E8" s="5">
        <v>288000</v>
      </c>
      <c r="F8" s="8">
        <v>0</v>
      </c>
      <c r="G8" s="6">
        <v>1</v>
      </c>
      <c r="H8" s="6" t="s">
        <v>2183</v>
      </c>
      <c r="I8" s="6" t="s">
        <v>275</v>
      </c>
      <c r="J8" s="6" t="s">
        <v>21</v>
      </c>
      <c r="K8" s="6">
        <v>121</v>
      </c>
    </row>
    <row r="9" spans="1:11" ht="51.75" x14ac:dyDescent="0.25">
      <c r="A9" s="6" t="s">
        <v>2162</v>
      </c>
      <c r="B9" s="7" t="s">
        <v>2184</v>
      </c>
      <c r="C9" s="6">
        <v>8</v>
      </c>
      <c r="D9" s="10" t="s">
        <v>2185</v>
      </c>
      <c r="E9" s="5">
        <v>300000</v>
      </c>
      <c r="F9" s="8">
        <v>0</v>
      </c>
      <c r="G9" s="6">
        <v>1</v>
      </c>
      <c r="H9" s="6" t="s">
        <v>2186</v>
      </c>
      <c r="I9" s="6" t="s">
        <v>53</v>
      </c>
      <c r="J9" s="6" t="s">
        <v>21</v>
      </c>
      <c r="K9" s="6">
        <v>800</v>
      </c>
    </row>
    <row r="10" spans="1:11" ht="64.5" x14ac:dyDescent="0.25">
      <c r="A10" s="6" t="s">
        <v>2162</v>
      </c>
      <c r="B10" s="7" t="s">
        <v>2187</v>
      </c>
      <c r="C10" s="6">
        <v>9</v>
      </c>
      <c r="D10" s="10" t="s">
        <v>2188</v>
      </c>
      <c r="E10" s="5">
        <v>170000</v>
      </c>
      <c r="F10" s="8">
        <v>0</v>
      </c>
      <c r="G10" s="6">
        <v>1</v>
      </c>
      <c r="H10" s="6" t="s">
        <v>2189</v>
      </c>
      <c r="I10" s="6" t="s">
        <v>270</v>
      </c>
      <c r="J10" s="6" t="s">
        <v>21</v>
      </c>
      <c r="K10" s="6">
        <v>170</v>
      </c>
    </row>
    <row r="11" spans="1:11" ht="51.75" x14ac:dyDescent="0.25">
      <c r="A11" s="6" t="s">
        <v>2162</v>
      </c>
      <c r="B11" s="7" t="s">
        <v>2190</v>
      </c>
      <c r="C11" s="6">
        <v>10</v>
      </c>
      <c r="D11" s="10" t="s">
        <v>2191</v>
      </c>
      <c r="E11" s="5">
        <v>582000</v>
      </c>
      <c r="F11" s="8">
        <v>0</v>
      </c>
      <c r="G11" s="6">
        <v>1</v>
      </c>
      <c r="H11" s="6" t="s">
        <v>2192</v>
      </c>
      <c r="I11" s="6" t="s">
        <v>228</v>
      </c>
      <c r="J11" s="6" t="s">
        <v>21</v>
      </c>
      <c r="K11" s="6">
        <v>240</v>
      </c>
    </row>
    <row r="12" spans="1:11" ht="51.75" x14ac:dyDescent="0.25">
      <c r="A12" s="6" t="s">
        <v>2162</v>
      </c>
      <c r="B12" s="7" t="s">
        <v>2193</v>
      </c>
      <c r="C12" s="6">
        <v>11</v>
      </c>
      <c r="D12" s="10" t="s">
        <v>2194</v>
      </c>
      <c r="E12" s="5">
        <v>150000</v>
      </c>
      <c r="F12" s="8">
        <v>0</v>
      </c>
      <c r="G12" s="6">
        <v>1</v>
      </c>
      <c r="H12" s="6" t="s">
        <v>2195</v>
      </c>
      <c r="I12" s="6" t="s">
        <v>228</v>
      </c>
      <c r="J12" s="6" t="s">
        <v>21</v>
      </c>
      <c r="K12" s="6">
        <v>240</v>
      </c>
    </row>
    <row r="13" spans="1:11" ht="61.5" customHeight="1" x14ac:dyDescent="0.25">
      <c r="A13" s="6" t="s">
        <v>2162</v>
      </c>
      <c r="B13" s="7" t="s">
        <v>2196</v>
      </c>
      <c r="C13" s="6">
        <v>12</v>
      </c>
      <c r="D13" s="10" t="s">
        <v>2197</v>
      </c>
      <c r="E13" s="5">
        <v>345000</v>
      </c>
      <c r="F13" s="8">
        <v>0</v>
      </c>
      <c r="G13" s="6">
        <v>1</v>
      </c>
      <c r="H13" s="6" t="s">
        <v>2198</v>
      </c>
      <c r="I13" s="6" t="s">
        <v>228</v>
      </c>
      <c r="J13" s="6" t="s">
        <v>21</v>
      </c>
      <c r="K13" s="6">
        <v>270</v>
      </c>
    </row>
    <row r="14" spans="1:11" ht="64.5" x14ac:dyDescent="0.25">
      <c r="A14" s="6" t="s">
        <v>2162</v>
      </c>
      <c r="B14" s="7" t="s">
        <v>2199</v>
      </c>
      <c r="C14" s="6">
        <v>13</v>
      </c>
      <c r="D14" s="10" t="s">
        <v>2200</v>
      </c>
      <c r="E14" s="5">
        <v>1000000</v>
      </c>
      <c r="F14" s="8">
        <v>0</v>
      </c>
      <c r="G14" s="6">
        <v>1</v>
      </c>
      <c r="H14" s="6" t="s">
        <v>2201</v>
      </c>
      <c r="I14" s="6" t="s">
        <v>228</v>
      </c>
      <c r="J14" s="6" t="s">
        <v>21</v>
      </c>
      <c r="K14" s="6">
        <v>280</v>
      </c>
    </row>
    <row r="15" spans="1:11" ht="64.5" x14ac:dyDescent="0.25">
      <c r="A15" s="6" t="s">
        <v>2162</v>
      </c>
      <c r="B15" s="7" t="s">
        <v>2202</v>
      </c>
      <c r="C15" s="6">
        <v>14</v>
      </c>
      <c r="D15" s="10" t="s">
        <v>2203</v>
      </c>
      <c r="E15" s="5">
        <v>478136.11</v>
      </c>
      <c r="F15" s="8">
        <v>0</v>
      </c>
      <c r="G15" s="6">
        <v>1</v>
      </c>
      <c r="H15" s="6" t="s">
        <v>2204</v>
      </c>
      <c r="I15" s="6" t="s">
        <v>228</v>
      </c>
      <c r="J15" s="6" t="s">
        <v>21</v>
      </c>
      <c r="K15" s="6">
        <v>780</v>
      </c>
    </row>
    <row r="16" spans="1:11" ht="77.25" x14ac:dyDescent="0.25">
      <c r="A16" s="6" t="s">
        <v>2162</v>
      </c>
      <c r="B16" s="7" t="s">
        <v>2205</v>
      </c>
      <c r="C16" s="6">
        <v>15</v>
      </c>
      <c r="D16" s="10" t="s">
        <v>2206</v>
      </c>
      <c r="E16" s="5">
        <v>200000</v>
      </c>
      <c r="F16" s="8">
        <v>0</v>
      </c>
      <c r="G16" s="6">
        <v>1</v>
      </c>
      <c r="H16" s="6" t="s">
        <v>2207</v>
      </c>
      <c r="I16" s="6" t="s">
        <v>20</v>
      </c>
      <c r="J16" s="6" t="s">
        <v>21</v>
      </c>
      <c r="K16" s="6">
        <v>175</v>
      </c>
    </row>
    <row r="17" spans="5:5" x14ac:dyDescent="0.25">
      <c r="E17" s="12">
        <f>SUM(E2:E16)</f>
        <v>8513136.1099999994</v>
      </c>
    </row>
  </sheetData>
  <autoFilter ref="A1:K16" xr:uid="{00000000-0009-0000-0000-00004A000000}"/>
  <pageMargins left="0.7" right="0.7" top="0.75" bottom="0.75" header="0.3" footer="0.3"/>
  <pageSetup paperSize="9" scale="52"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pageSetUpPr fitToPage="1"/>
  </sheetPr>
  <dimension ref="A1:K7"/>
  <sheetViews>
    <sheetView zoomScale="80" zoomScaleNormal="80" workbookViewId="0">
      <pane ySplit="1" topLeftCell="A2" activePane="bottomLeft" state="frozen"/>
      <selection pane="bottomLeft" activeCell="E2" sqref="E2:E6"/>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3.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44.25" customHeight="1" x14ac:dyDescent="0.25">
      <c r="A2" s="6" t="s">
        <v>2208</v>
      </c>
      <c r="B2" s="7" t="s">
        <v>2209</v>
      </c>
      <c r="C2" s="6">
        <v>1</v>
      </c>
      <c r="D2" s="10" t="s">
        <v>2210</v>
      </c>
      <c r="E2" s="5">
        <v>700683.88</v>
      </c>
      <c r="F2" s="8">
        <v>0</v>
      </c>
      <c r="G2" s="6">
        <v>1</v>
      </c>
      <c r="H2" s="6" t="s">
        <v>2211</v>
      </c>
      <c r="I2" s="6" t="s">
        <v>15</v>
      </c>
      <c r="J2" s="6" t="s">
        <v>21</v>
      </c>
      <c r="K2" s="6">
        <v>793</v>
      </c>
    </row>
    <row r="3" spans="1:11" ht="33.75" customHeight="1" x14ac:dyDescent="0.25">
      <c r="A3" s="6" t="s">
        <v>2208</v>
      </c>
      <c r="B3" s="7" t="s">
        <v>2212</v>
      </c>
      <c r="C3" s="6">
        <v>2</v>
      </c>
      <c r="D3" s="10" t="s">
        <v>2213</v>
      </c>
      <c r="E3" s="5">
        <v>1032000</v>
      </c>
      <c r="F3" s="8">
        <v>0</v>
      </c>
      <c r="G3" s="6">
        <v>1</v>
      </c>
      <c r="H3" s="6" t="s">
        <v>2214</v>
      </c>
      <c r="I3" s="6" t="s">
        <v>15</v>
      </c>
      <c r="J3" s="6" t="s">
        <v>21</v>
      </c>
      <c r="K3" s="6">
        <v>426</v>
      </c>
    </row>
    <row r="4" spans="1:11" ht="36" customHeight="1" x14ac:dyDescent="0.25">
      <c r="A4" s="6" t="s">
        <v>2208</v>
      </c>
      <c r="B4" s="7" t="s">
        <v>2215</v>
      </c>
      <c r="C4" s="6">
        <v>3</v>
      </c>
      <c r="D4" s="10" t="s">
        <v>2216</v>
      </c>
      <c r="E4" s="5">
        <v>1119000</v>
      </c>
      <c r="F4" s="8">
        <v>0</v>
      </c>
      <c r="G4" s="6">
        <v>1</v>
      </c>
      <c r="H4" s="6" t="s">
        <v>2217</v>
      </c>
      <c r="I4" s="6" t="s">
        <v>15</v>
      </c>
      <c r="J4" s="6" t="s">
        <v>21</v>
      </c>
      <c r="K4" s="6">
        <v>374</v>
      </c>
    </row>
    <row r="5" spans="1:11" ht="46.5" customHeight="1" x14ac:dyDescent="0.25">
      <c r="A5" s="6" t="s">
        <v>2208</v>
      </c>
      <c r="B5" s="7" t="s">
        <v>2218</v>
      </c>
      <c r="C5" s="6">
        <v>4</v>
      </c>
      <c r="D5" s="10" t="s">
        <v>2219</v>
      </c>
      <c r="E5" s="5">
        <v>1649000</v>
      </c>
      <c r="F5" s="8">
        <v>0</v>
      </c>
      <c r="G5" s="6">
        <v>1</v>
      </c>
      <c r="H5" s="6" t="s">
        <v>2220</v>
      </c>
      <c r="I5" s="6" t="s">
        <v>15</v>
      </c>
      <c r="J5" s="6" t="s">
        <v>21</v>
      </c>
      <c r="K5" s="6">
        <v>349</v>
      </c>
    </row>
    <row r="6" spans="1:11" ht="41.25" customHeight="1" x14ac:dyDescent="0.25">
      <c r="A6" s="6" t="s">
        <v>2208</v>
      </c>
      <c r="B6" s="7" t="s">
        <v>2221</v>
      </c>
      <c r="C6" s="6">
        <v>5</v>
      </c>
      <c r="D6" s="10" t="s">
        <v>2222</v>
      </c>
      <c r="E6" s="5">
        <v>968000</v>
      </c>
      <c r="F6" s="8">
        <v>0</v>
      </c>
      <c r="G6" s="6">
        <v>1</v>
      </c>
      <c r="H6" s="6" t="s">
        <v>2223</v>
      </c>
      <c r="I6" s="6" t="s">
        <v>15</v>
      </c>
      <c r="J6" s="6" t="s">
        <v>21</v>
      </c>
      <c r="K6" s="6">
        <v>273</v>
      </c>
    </row>
    <row r="7" spans="1:11" x14ac:dyDescent="0.25">
      <c r="A7" s="6"/>
      <c r="B7" s="7"/>
      <c r="C7" s="6"/>
      <c r="D7" s="10"/>
      <c r="E7" s="14">
        <f>SUM(E2:E6)</f>
        <v>5468683.8799999999</v>
      </c>
      <c r="F7" s="8"/>
      <c r="G7" s="6"/>
      <c r="H7" s="6"/>
      <c r="I7" s="6"/>
      <c r="J7" s="6"/>
      <c r="K7" s="6"/>
    </row>
  </sheetData>
  <autoFilter ref="A1:K7" xr:uid="{00000000-0009-0000-0000-00004B000000}"/>
  <pageMargins left="0.7" right="0.7" top="0.75" bottom="0.75" header="0.3" footer="0.3"/>
  <pageSetup paperSize="9" scale="49"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pageSetUpPr fitToPage="1"/>
  </sheetPr>
  <dimension ref="A1:K4"/>
  <sheetViews>
    <sheetView zoomScale="86" zoomScaleNormal="86" workbookViewId="0">
      <pane ySplit="1" topLeftCell="A2" activePane="bottomLeft" state="frozen"/>
      <selection pane="bottomLeft" activeCell="D20" sqref="D20"/>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72.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2224</v>
      </c>
      <c r="B2" s="7" t="s">
        <v>2225</v>
      </c>
      <c r="C2" s="6">
        <v>1</v>
      </c>
      <c r="D2" s="10" t="s">
        <v>2226</v>
      </c>
      <c r="E2" s="5">
        <v>2052000</v>
      </c>
      <c r="F2" s="8">
        <v>0</v>
      </c>
      <c r="G2" s="6">
        <v>2</v>
      </c>
      <c r="H2" s="6" t="s">
        <v>2227</v>
      </c>
      <c r="I2" s="6" t="s">
        <v>20</v>
      </c>
      <c r="J2" s="6" t="s">
        <v>37</v>
      </c>
      <c r="K2" s="6">
        <v>128</v>
      </c>
    </row>
    <row r="3" spans="1:11" ht="51.75" x14ac:dyDescent="0.25">
      <c r="A3" s="6" t="s">
        <v>2224</v>
      </c>
      <c r="B3" s="7" t="s">
        <v>2228</v>
      </c>
      <c r="C3" s="6">
        <v>2</v>
      </c>
      <c r="D3" s="10" t="s">
        <v>2229</v>
      </c>
      <c r="E3" s="5">
        <v>6476704.5</v>
      </c>
      <c r="F3" s="8">
        <v>0</v>
      </c>
      <c r="G3" s="6">
        <v>5</v>
      </c>
      <c r="H3" s="6" t="s">
        <v>2230</v>
      </c>
      <c r="I3" s="6" t="s">
        <v>20</v>
      </c>
      <c r="J3" s="6" t="s">
        <v>37</v>
      </c>
      <c r="K3" s="6">
        <v>570</v>
      </c>
    </row>
    <row r="4" spans="1:11" x14ac:dyDescent="0.25">
      <c r="A4" s="6"/>
      <c r="B4" s="7"/>
      <c r="C4" s="6"/>
      <c r="D4" s="6"/>
      <c r="E4" s="14">
        <f>SUM(E2:E3)</f>
        <v>8528704.5</v>
      </c>
      <c r="F4" s="8"/>
      <c r="G4" s="6"/>
      <c r="H4" s="6"/>
      <c r="I4" s="6"/>
      <c r="J4" s="6"/>
      <c r="K4" s="6"/>
    </row>
  </sheetData>
  <autoFilter ref="A1:K4" xr:uid="{00000000-0009-0000-0000-00004C000000}"/>
  <pageMargins left="0.7" right="0.7" top="0.75" bottom="0.75" header="0.3" footer="0.3"/>
  <pageSetup paperSize="9" scale="39"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pageSetUpPr fitToPage="1"/>
  </sheetPr>
  <dimension ref="A1:K3"/>
  <sheetViews>
    <sheetView zoomScale="80" zoomScaleNormal="80" workbookViewId="0">
      <pane ySplit="1" topLeftCell="A2" activePane="bottomLeft" state="frozen"/>
      <selection pane="bottomLeft" activeCell="D2" sqref="D2"/>
    </sheetView>
  </sheetViews>
  <sheetFormatPr defaultRowHeight="15" x14ac:dyDescent="0.25"/>
  <cols>
    <col min="1" max="1" width="46.85546875" bestFit="1"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1.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2231</v>
      </c>
      <c r="B2" s="7" t="s">
        <v>2232</v>
      </c>
      <c r="C2" s="6">
        <v>1</v>
      </c>
      <c r="D2" s="10" t="s">
        <v>2233</v>
      </c>
      <c r="E2" s="5">
        <v>4585742.2</v>
      </c>
      <c r="F2" s="8">
        <v>0</v>
      </c>
      <c r="G2" s="6">
        <v>1</v>
      </c>
      <c r="H2" s="6" t="s">
        <v>2234</v>
      </c>
      <c r="I2" s="6" t="s">
        <v>20</v>
      </c>
      <c r="J2" s="6" t="s">
        <v>37</v>
      </c>
      <c r="K2" s="6">
        <v>854</v>
      </c>
    </row>
    <row r="3" spans="1:11" x14ac:dyDescent="0.25">
      <c r="A3" s="2"/>
      <c r="B3" s="3"/>
      <c r="C3" s="2"/>
      <c r="D3" s="2"/>
      <c r="E3" s="13">
        <f>SUM(E2)</f>
        <v>4585742.2</v>
      </c>
      <c r="F3" s="4"/>
      <c r="G3" s="2"/>
      <c r="H3" s="2"/>
      <c r="I3" s="2"/>
      <c r="J3" s="2"/>
      <c r="K3" s="2"/>
    </row>
  </sheetData>
  <autoFilter ref="A1:K3" xr:uid="{00000000-0009-0000-0000-00004D000000}"/>
  <pageMargins left="0.7" right="0.7" top="0.75" bottom="0.75" header="0.3" footer="0.3"/>
  <pageSetup paperSize="9" scale="44"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pageSetUpPr fitToPage="1"/>
  </sheetPr>
  <dimension ref="A1:K9"/>
  <sheetViews>
    <sheetView zoomScale="77" zoomScaleNormal="77" workbookViewId="0">
      <pane ySplit="1" topLeftCell="A2" activePane="bottomLeft" state="frozen"/>
      <selection pane="bottomLeft" activeCell="E2" sqref="E2:E8"/>
    </sheetView>
  </sheetViews>
  <sheetFormatPr defaultRowHeight="15" x14ac:dyDescent="0.25"/>
  <cols>
    <col min="1" max="1" width="25.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9.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35" t="s">
        <v>3</v>
      </c>
      <c r="E1" s="1" t="s">
        <v>4</v>
      </c>
      <c r="F1" s="1" t="s">
        <v>5</v>
      </c>
      <c r="G1" s="1" t="s">
        <v>6</v>
      </c>
      <c r="H1" s="1" t="s">
        <v>7</v>
      </c>
      <c r="I1" s="1" t="s">
        <v>8</v>
      </c>
      <c r="J1" s="1" t="s">
        <v>9</v>
      </c>
      <c r="K1" s="1" t="s">
        <v>10</v>
      </c>
    </row>
    <row r="2" spans="1:11" ht="25.5" x14ac:dyDescent="0.25">
      <c r="A2" s="6" t="s">
        <v>2235</v>
      </c>
      <c r="B2" s="7" t="s">
        <v>2236</v>
      </c>
      <c r="C2" s="6">
        <v>1</v>
      </c>
      <c r="D2" s="36" t="s">
        <v>2237</v>
      </c>
      <c r="E2" s="5">
        <v>4000000</v>
      </c>
      <c r="F2" s="8">
        <v>0</v>
      </c>
      <c r="G2" s="6">
        <v>4</v>
      </c>
      <c r="H2" s="6" t="s">
        <v>2238</v>
      </c>
      <c r="I2" s="6" t="s">
        <v>15</v>
      </c>
      <c r="J2" s="6" t="s">
        <v>33</v>
      </c>
      <c r="K2" s="6">
        <v>2715</v>
      </c>
    </row>
    <row r="3" spans="1:11" ht="38.25" x14ac:dyDescent="0.25">
      <c r="A3" s="6" t="s">
        <v>2235</v>
      </c>
      <c r="B3" s="7" t="s">
        <v>2239</v>
      </c>
      <c r="C3" s="6">
        <v>2</v>
      </c>
      <c r="D3" s="36" t="s">
        <v>2240</v>
      </c>
      <c r="E3" s="5">
        <v>4700000</v>
      </c>
      <c r="F3" s="8">
        <v>0</v>
      </c>
      <c r="G3" s="6">
        <v>1</v>
      </c>
      <c r="H3" s="6" t="s">
        <v>2241</v>
      </c>
      <c r="I3" s="6" t="s">
        <v>53</v>
      </c>
      <c r="J3" s="6" t="s">
        <v>37</v>
      </c>
      <c r="K3" s="6">
        <v>415</v>
      </c>
    </row>
    <row r="4" spans="1:11" ht="25.5" x14ac:dyDescent="0.25">
      <c r="A4" s="6" t="s">
        <v>2235</v>
      </c>
      <c r="B4" s="7" t="s">
        <v>2242</v>
      </c>
      <c r="C4" s="6">
        <v>3</v>
      </c>
      <c r="D4" s="36" t="s">
        <v>2243</v>
      </c>
      <c r="E4" s="5">
        <v>6500000</v>
      </c>
      <c r="F4" s="8">
        <v>0</v>
      </c>
      <c r="G4" s="6">
        <v>1</v>
      </c>
      <c r="H4" s="6" t="s">
        <v>2244</v>
      </c>
      <c r="I4" s="6" t="s">
        <v>53</v>
      </c>
      <c r="J4" s="6" t="s">
        <v>37</v>
      </c>
      <c r="K4" s="6">
        <v>1688</v>
      </c>
    </row>
    <row r="5" spans="1:11" ht="51" x14ac:dyDescent="0.25">
      <c r="A5" s="6" t="s">
        <v>2235</v>
      </c>
      <c r="B5" s="7" t="s">
        <v>2245</v>
      </c>
      <c r="C5" s="6">
        <v>4</v>
      </c>
      <c r="D5" s="36" t="s">
        <v>2246</v>
      </c>
      <c r="E5" s="5">
        <v>910000</v>
      </c>
      <c r="F5" s="8">
        <v>0</v>
      </c>
      <c r="G5" s="6">
        <v>2</v>
      </c>
      <c r="H5" s="6" t="s">
        <v>2247</v>
      </c>
      <c r="I5" s="6" t="s">
        <v>15</v>
      </c>
      <c r="J5" s="6" t="s">
        <v>37</v>
      </c>
      <c r="K5" s="6">
        <v>313</v>
      </c>
    </row>
    <row r="6" spans="1:11" ht="38.25" x14ac:dyDescent="0.25">
      <c r="A6" s="6" t="s">
        <v>2235</v>
      </c>
      <c r="B6" s="7" t="s">
        <v>2248</v>
      </c>
      <c r="C6" s="6">
        <v>5</v>
      </c>
      <c r="D6" s="36" t="s">
        <v>2249</v>
      </c>
      <c r="E6" s="5">
        <v>2000000</v>
      </c>
      <c r="F6" s="8">
        <v>0</v>
      </c>
      <c r="G6" s="6">
        <v>1</v>
      </c>
      <c r="H6" s="6" t="s">
        <v>2250</v>
      </c>
      <c r="I6" s="6" t="s">
        <v>15</v>
      </c>
      <c r="J6" s="6" t="s">
        <v>37</v>
      </c>
      <c r="K6" s="6">
        <v>641</v>
      </c>
    </row>
    <row r="7" spans="1:11" ht="51" x14ac:dyDescent="0.25">
      <c r="A7" s="6" t="s">
        <v>2235</v>
      </c>
      <c r="B7" s="7" t="s">
        <v>2251</v>
      </c>
      <c r="C7" s="6">
        <v>6</v>
      </c>
      <c r="D7" s="36" t="s">
        <v>2252</v>
      </c>
      <c r="E7" s="5">
        <v>1200000</v>
      </c>
      <c r="F7" s="8">
        <v>0</v>
      </c>
      <c r="G7" s="6">
        <v>1</v>
      </c>
      <c r="H7" s="6" t="s">
        <v>2253</v>
      </c>
      <c r="I7" s="6" t="s">
        <v>228</v>
      </c>
      <c r="J7" s="6" t="s">
        <v>37</v>
      </c>
      <c r="K7" s="6">
        <v>600</v>
      </c>
    </row>
    <row r="8" spans="1:11" ht="51" x14ac:dyDescent="0.25">
      <c r="A8" s="6" t="s">
        <v>2235</v>
      </c>
      <c r="B8" s="7" t="s">
        <v>2254</v>
      </c>
      <c r="C8" s="6">
        <v>7</v>
      </c>
      <c r="D8" s="36" t="s">
        <v>2255</v>
      </c>
      <c r="E8" s="5">
        <v>500000</v>
      </c>
      <c r="F8" s="8">
        <v>0</v>
      </c>
      <c r="G8" s="6">
        <v>1</v>
      </c>
      <c r="H8" s="6" t="s">
        <v>2256</v>
      </c>
      <c r="I8" s="6" t="s">
        <v>15</v>
      </c>
      <c r="J8" s="6" t="s">
        <v>37</v>
      </c>
      <c r="K8" s="6">
        <v>625</v>
      </c>
    </row>
    <row r="9" spans="1:11" x14ac:dyDescent="0.25">
      <c r="D9" s="37"/>
      <c r="E9" s="17">
        <f>SUM(E2:E8)</f>
        <v>19810000</v>
      </c>
    </row>
  </sheetData>
  <autoFilter ref="A1:K8" xr:uid="{00000000-0009-0000-0000-00004E000000}"/>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5"/>
  <sheetViews>
    <sheetView zoomScale="70" zoomScaleNormal="70" workbookViewId="0">
      <pane ySplit="1" topLeftCell="A2" activePane="bottomLeft" state="frozen"/>
      <selection pane="bottomLeft" activeCell="E2" sqref="E2:E4"/>
    </sheetView>
  </sheetViews>
  <sheetFormatPr defaultRowHeight="15" x14ac:dyDescent="0.25"/>
  <cols>
    <col min="1" max="1" width="21.140625" customWidth="1"/>
    <col min="2" max="2" width="16.85546875" bestFit="1" customWidth="1"/>
    <col min="3" max="3" width="7.5703125" bestFit="1" customWidth="1"/>
    <col min="4" max="4" width="40" style="42" customWidth="1"/>
    <col min="5" max="5" width="21.5703125" bestFit="1" customWidth="1"/>
    <col min="6" max="6" width="23.42578125" bestFit="1" customWidth="1"/>
    <col min="7" max="7" width="7.85546875" bestFit="1" customWidth="1"/>
    <col min="8" max="8" width="14.85546875" customWidth="1"/>
    <col min="9" max="9" width="22.42578125" customWidth="1"/>
    <col min="10" max="10" width="17.28515625" customWidth="1"/>
    <col min="11" max="11" width="19.28515625" customWidth="1"/>
  </cols>
  <sheetData>
    <row r="1" spans="1:11" x14ac:dyDescent="0.25">
      <c r="A1" s="1" t="s">
        <v>2736</v>
      </c>
      <c r="B1" s="1" t="s">
        <v>1</v>
      </c>
      <c r="C1" s="1" t="s">
        <v>2</v>
      </c>
      <c r="D1" s="38" t="s">
        <v>3</v>
      </c>
      <c r="E1" s="1" t="s">
        <v>4</v>
      </c>
      <c r="F1" s="1" t="s">
        <v>5</v>
      </c>
      <c r="G1" s="1" t="s">
        <v>6</v>
      </c>
      <c r="H1" s="1" t="s">
        <v>7</v>
      </c>
      <c r="I1" s="9" t="s">
        <v>8</v>
      </c>
      <c r="J1" s="9" t="s">
        <v>9</v>
      </c>
      <c r="K1" s="9" t="s">
        <v>10</v>
      </c>
    </row>
    <row r="2" spans="1:11" ht="64.5" x14ac:dyDescent="0.25">
      <c r="A2" s="6" t="s">
        <v>191</v>
      </c>
      <c r="B2" s="7" t="s">
        <v>192</v>
      </c>
      <c r="C2" s="6">
        <v>2</v>
      </c>
      <c r="D2" s="52" t="s">
        <v>193</v>
      </c>
      <c r="E2" s="5">
        <v>3300000</v>
      </c>
      <c r="F2" s="8">
        <v>0</v>
      </c>
      <c r="G2" s="6">
        <v>1</v>
      </c>
      <c r="H2" s="11" t="s">
        <v>194</v>
      </c>
      <c r="I2" s="6" t="s">
        <v>20</v>
      </c>
      <c r="J2" s="6" t="s">
        <v>37</v>
      </c>
      <c r="K2" s="6">
        <v>194</v>
      </c>
    </row>
    <row r="3" spans="1:11" ht="39" x14ac:dyDescent="0.25">
      <c r="A3" s="6" t="s">
        <v>191</v>
      </c>
      <c r="B3" s="7" t="s">
        <v>195</v>
      </c>
      <c r="C3" s="6">
        <v>4</v>
      </c>
      <c r="D3" s="52" t="s">
        <v>196</v>
      </c>
      <c r="E3" s="5">
        <v>1500000</v>
      </c>
      <c r="F3" s="8">
        <v>0</v>
      </c>
      <c r="G3" s="6">
        <v>1</v>
      </c>
      <c r="H3" s="11" t="s">
        <v>197</v>
      </c>
      <c r="I3" s="6" t="s">
        <v>15</v>
      </c>
      <c r="J3" s="6" t="s">
        <v>21</v>
      </c>
      <c r="K3" s="6">
        <v>302</v>
      </c>
    </row>
    <row r="4" spans="1:11" ht="39" x14ac:dyDescent="0.25">
      <c r="A4" s="6" t="s">
        <v>191</v>
      </c>
      <c r="B4" s="7" t="s">
        <v>198</v>
      </c>
      <c r="C4" s="6">
        <v>5</v>
      </c>
      <c r="D4" s="52" t="s">
        <v>199</v>
      </c>
      <c r="E4" s="5">
        <v>1500000</v>
      </c>
      <c r="F4" s="8">
        <v>0</v>
      </c>
      <c r="G4" s="6">
        <v>1</v>
      </c>
      <c r="H4" s="11" t="s">
        <v>200</v>
      </c>
      <c r="I4" s="6" t="s">
        <v>15</v>
      </c>
      <c r="J4" s="6" t="s">
        <v>21</v>
      </c>
      <c r="K4" s="6">
        <v>932</v>
      </c>
    </row>
    <row r="5" spans="1:11" x14ac:dyDescent="0.25">
      <c r="E5" s="17">
        <f>SUM(E2:E4)</f>
        <v>6300000</v>
      </c>
    </row>
  </sheetData>
  <autoFilter ref="A1:K5" xr:uid="{00000000-0009-0000-0000-000007000000}"/>
  <pageMargins left="0.7" right="0.7" top="0.75" bottom="0.75" header="0.3" footer="0.3"/>
  <pageSetup paperSize="9" scale="62"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pageSetUpPr fitToPage="1"/>
  </sheetPr>
  <dimension ref="A1:K3"/>
  <sheetViews>
    <sheetView zoomScale="70" zoomScaleNormal="70" workbookViewId="0">
      <pane ySplit="1" topLeftCell="A2" activePane="bottomLeft" state="frozen"/>
      <selection pane="bottomLeft" activeCell="F25" sqref="F25"/>
    </sheetView>
  </sheetViews>
  <sheetFormatPr defaultRowHeight="15" x14ac:dyDescent="0.25"/>
  <cols>
    <col min="1" max="1" width="29.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4"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2257</v>
      </c>
      <c r="B2" s="7" t="s">
        <v>2258</v>
      </c>
      <c r="C2" s="6">
        <v>1</v>
      </c>
      <c r="D2" s="10" t="s">
        <v>2259</v>
      </c>
      <c r="E2" s="5">
        <v>3660000</v>
      </c>
      <c r="F2" s="8">
        <v>0</v>
      </c>
      <c r="G2" s="6">
        <v>1</v>
      </c>
      <c r="H2" s="6" t="s">
        <v>2260</v>
      </c>
      <c r="I2" s="6" t="s">
        <v>53</v>
      </c>
      <c r="J2" s="6" t="s">
        <v>37</v>
      </c>
      <c r="K2" s="6">
        <v>374</v>
      </c>
    </row>
    <row r="3" spans="1:11" x14ac:dyDescent="0.25">
      <c r="A3" s="6"/>
      <c r="B3" s="7"/>
      <c r="C3" s="6"/>
      <c r="D3" s="6"/>
      <c r="E3" s="14">
        <f>SUM(E2)</f>
        <v>3660000</v>
      </c>
      <c r="F3" s="8"/>
      <c r="G3" s="6"/>
      <c r="H3" s="6"/>
      <c r="I3" s="6"/>
      <c r="J3" s="6"/>
      <c r="K3" s="6"/>
    </row>
  </sheetData>
  <autoFilter ref="A1:K3" xr:uid="{00000000-0009-0000-0000-00004F000000}"/>
  <pageMargins left="0.7" right="0.7" top="0.75" bottom="0.75" header="0.3" footer="0.3"/>
  <pageSetup paperSize="9" scale="48"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pageSetUpPr fitToPage="1"/>
  </sheetPr>
  <dimension ref="A1:K3"/>
  <sheetViews>
    <sheetView zoomScale="95" zoomScaleNormal="95" workbookViewId="0">
      <pane ySplit="1" topLeftCell="A2" activePane="bottomLeft" state="frozen"/>
      <selection pane="bottomLeft" activeCell="B11" sqref="B11"/>
    </sheetView>
  </sheetViews>
  <sheetFormatPr defaultRowHeight="15" x14ac:dyDescent="0.25"/>
  <cols>
    <col min="1" max="1" width="31.855468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0.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6.75" customHeight="1" x14ac:dyDescent="0.25">
      <c r="A2" s="6" t="s">
        <v>2261</v>
      </c>
      <c r="B2" s="7" t="s">
        <v>2262</v>
      </c>
      <c r="C2" s="6">
        <v>1</v>
      </c>
      <c r="D2" s="10" t="s">
        <v>2263</v>
      </c>
      <c r="E2" s="5">
        <v>8810195.7400000002</v>
      </c>
      <c r="F2" s="8">
        <v>0</v>
      </c>
      <c r="G2" s="6">
        <v>2</v>
      </c>
      <c r="H2" s="6" t="s">
        <v>2264</v>
      </c>
      <c r="I2" s="6" t="s">
        <v>228</v>
      </c>
      <c r="J2" s="6" t="s">
        <v>21</v>
      </c>
      <c r="K2" s="6">
        <v>1140</v>
      </c>
    </row>
    <row r="3" spans="1:11" x14ac:dyDescent="0.25">
      <c r="A3" s="6"/>
      <c r="B3" s="7"/>
      <c r="C3" s="6"/>
      <c r="D3" s="6"/>
      <c r="E3" s="14">
        <f>SUM(E2)</f>
        <v>8810195.7400000002</v>
      </c>
      <c r="F3" s="8"/>
      <c r="G3" s="6"/>
      <c r="H3" s="6"/>
      <c r="I3" s="6"/>
      <c r="J3" s="6"/>
      <c r="K3" s="6"/>
    </row>
  </sheetData>
  <autoFilter ref="A1:K3" xr:uid="{00000000-0009-0000-0000-000050000000}"/>
  <pageMargins left="0.7" right="0.7" top="0.75" bottom="0.75" header="0.3" footer="0.3"/>
  <pageSetup paperSize="9" scale="47"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L8"/>
  <sheetViews>
    <sheetView zoomScale="66" zoomScaleNormal="66" workbookViewId="0">
      <pane ySplit="1" topLeftCell="A2" activePane="bottomLeft" state="frozen"/>
      <selection pane="bottomLeft" activeCell="E2" sqref="E2:E7"/>
    </sheetView>
  </sheetViews>
  <sheetFormatPr defaultRowHeight="15" x14ac:dyDescent="0.25"/>
  <cols>
    <col min="1" max="1" width="32.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6.5703125" customWidth="1"/>
    <col min="9" max="9" width="37.42578125" bestFit="1" customWidth="1"/>
    <col min="10" max="10" width="21" bestFit="1" customWidth="1"/>
    <col min="11" max="11" width="20.140625" bestFit="1" customWidth="1"/>
  </cols>
  <sheetData>
    <row r="1" spans="1:12" x14ac:dyDescent="0.25">
      <c r="A1" s="1" t="s">
        <v>0</v>
      </c>
      <c r="B1" s="1" t="s">
        <v>1</v>
      </c>
      <c r="C1" s="1" t="s">
        <v>2</v>
      </c>
      <c r="D1" s="1" t="s">
        <v>3</v>
      </c>
      <c r="E1" s="1" t="s">
        <v>4</v>
      </c>
      <c r="F1" s="1" t="s">
        <v>5</v>
      </c>
      <c r="G1" s="1" t="s">
        <v>6</v>
      </c>
      <c r="H1" s="1" t="s">
        <v>7</v>
      </c>
      <c r="I1" s="1" t="s">
        <v>8</v>
      </c>
      <c r="J1" s="1" t="s">
        <v>9</v>
      </c>
      <c r="K1" s="1" t="s">
        <v>10</v>
      </c>
    </row>
    <row r="2" spans="1:12" ht="64.5" x14ac:dyDescent="0.25">
      <c r="A2" s="6" t="s">
        <v>2265</v>
      </c>
      <c r="B2" s="7" t="s">
        <v>2266</v>
      </c>
      <c r="C2" s="6">
        <v>1</v>
      </c>
      <c r="D2" s="10" t="s">
        <v>2267</v>
      </c>
      <c r="E2" s="5">
        <v>2700000</v>
      </c>
      <c r="F2" s="8">
        <v>0</v>
      </c>
      <c r="G2" s="6">
        <v>2</v>
      </c>
      <c r="H2" s="6" t="s">
        <v>2268</v>
      </c>
      <c r="I2" s="6" t="s">
        <v>228</v>
      </c>
      <c r="J2" s="6" t="s">
        <v>37</v>
      </c>
      <c r="K2" s="6">
        <v>1307</v>
      </c>
      <c r="L2" s="23"/>
    </row>
    <row r="3" spans="1:12" ht="51.75" x14ac:dyDescent="0.25">
      <c r="A3" s="6" t="s">
        <v>2265</v>
      </c>
      <c r="B3" s="7" t="s">
        <v>2269</v>
      </c>
      <c r="C3" s="6">
        <v>2</v>
      </c>
      <c r="D3" s="10" t="s">
        <v>2270</v>
      </c>
      <c r="E3" s="5">
        <v>5000000</v>
      </c>
      <c r="F3" s="8">
        <v>0</v>
      </c>
      <c r="G3" s="6">
        <v>3</v>
      </c>
      <c r="H3" s="6" t="s">
        <v>2271</v>
      </c>
      <c r="I3" s="6" t="s">
        <v>228</v>
      </c>
      <c r="J3" s="6" t="s">
        <v>37</v>
      </c>
      <c r="K3" s="6">
        <v>1308</v>
      </c>
      <c r="L3" s="23"/>
    </row>
    <row r="4" spans="1:12" ht="26.25" x14ac:dyDescent="0.25">
      <c r="A4" s="6" t="s">
        <v>2265</v>
      </c>
      <c r="B4" s="7" t="s">
        <v>2272</v>
      </c>
      <c r="C4" s="6">
        <v>3</v>
      </c>
      <c r="D4" s="10" t="s">
        <v>2273</v>
      </c>
      <c r="E4" s="5">
        <v>2233045.19</v>
      </c>
      <c r="F4" s="8">
        <v>0</v>
      </c>
      <c r="G4" s="6">
        <v>1</v>
      </c>
      <c r="H4" s="6" t="s">
        <v>2274</v>
      </c>
      <c r="I4" s="6" t="s">
        <v>15</v>
      </c>
      <c r="J4" s="6" t="s">
        <v>16</v>
      </c>
      <c r="K4" s="6">
        <v>120</v>
      </c>
      <c r="L4" s="23"/>
    </row>
    <row r="5" spans="1:12" ht="51.75" x14ac:dyDescent="0.25">
      <c r="A5" s="6" t="s">
        <v>2265</v>
      </c>
      <c r="B5" s="7" t="s">
        <v>2275</v>
      </c>
      <c r="C5" s="6">
        <v>4</v>
      </c>
      <c r="D5" s="10" t="s">
        <v>2276</v>
      </c>
      <c r="E5" s="5">
        <v>4156325</v>
      </c>
      <c r="F5" s="8">
        <v>0</v>
      </c>
      <c r="G5" s="6">
        <v>2</v>
      </c>
      <c r="H5" s="6" t="s">
        <v>2277</v>
      </c>
      <c r="I5" s="6" t="s">
        <v>53</v>
      </c>
      <c r="J5" s="6" t="s">
        <v>37</v>
      </c>
      <c r="K5" s="6">
        <v>1581</v>
      </c>
      <c r="L5" s="23"/>
    </row>
    <row r="6" spans="1:12" ht="90" x14ac:dyDescent="0.25">
      <c r="A6" s="6" t="s">
        <v>2265</v>
      </c>
      <c r="B6" s="7" t="s">
        <v>2278</v>
      </c>
      <c r="C6" s="6">
        <v>5</v>
      </c>
      <c r="D6" s="10" t="s">
        <v>2279</v>
      </c>
      <c r="E6" s="5">
        <v>1240000</v>
      </c>
      <c r="F6" s="8">
        <v>0</v>
      </c>
      <c r="G6" s="6">
        <v>3</v>
      </c>
      <c r="H6" s="6" t="s">
        <v>2280</v>
      </c>
      <c r="I6" s="6" t="s">
        <v>15</v>
      </c>
      <c r="J6" s="6" t="s">
        <v>37</v>
      </c>
      <c r="K6" s="6">
        <v>1282</v>
      </c>
      <c r="L6" s="23"/>
    </row>
    <row r="7" spans="1:12" ht="43.5" customHeight="1" x14ac:dyDescent="0.25">
      <c r="A7" s="6" t="s">
        <v>2265</v>
      </c>
      <c r="B7" s="7" t="s">
        <v>2281</v>
      </c>
      <c r="C7" s="6">
        <v>6</v>
      </c>
      <c r="D7" s="10" t="s">
        <v>2282</v>
      </c>
      <c r="E7" s="5">
        <v>2138000</v>
      </c>
      <c r="F7" s="8">
        <v>0</v>
      </c>
      <c r="G7" s="6">
        <v>1</v>
      </c>
      <c r="H7" s="6" t="s">
        <v>2283</v>
      </c>
      <c r="I7" s="6" t="s">
        <v>53</v>
      </c>
      <c r="J7" s="6" t="s">
        <v>37</v>
      </c>
      <c r="K7" s="6">
        <v>636</v>
      </c>
      <c r="L7" s="23"/>
    </row>
    <row r="8" spans="1:12" x14ac:dyDescent="0.25">
      <c r="E8" s="17">
        <f>SUM(E2:E7)</f>
        <v>17467370.189999998</v>
      </c>
    </row>
  </sheetData>
  <autoFilter ref="A1:K7" xr:uid="{00000000-0009-0000-0000-000051000000}"/>
  <pageMargins left="0.7" right="0.7" top="0.75" bottom="0.75" header="0.3" footer="0.3"/>
  <pageSetup paperSize="9" scale="44"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pageSetUpPr fitToPage="1"/>
  </sheetPr>
  <dimension ref="A1:K3"/>
  <sheetViews>
    <sheetView zoomScale="78" zoomScaleNormal="78" workbookViewId="0">
      <pane ySplit="1" topLeftCell="A2" activePane="bottomLeft" state="frozen"/>
      <selection pane="bottomLeft"/>
    </sheetView>
  </sheetViews>
  <sheetFormatPr defaultRowHeight="15" x14ac:dyDescent="0.25"/>
  <cols>
    <col min="1" max="1" width="35.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9.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2284</v>
      </c>
      <c r="B2" s="7" t="s">
        <v>2285</v>
      </c>
      <c r="C2" s="6">
        <v>1</v>
      </c>
      <c r="D2" s="10" t="s">
        <v>2286</v>
      </c>
      <c r="E2" s="5">
        <v>3500000</v>
      </c>
      <c r="F2" s="8">
        <v>0</v>
      </c>
      <c r="G2" s="6">
        <v>1</v>
      </c>
      <c r="H2" s="6" t="s">
        <v>2287</v>
      </c>
      <c r="I2" s="6" t="s">
        <v>20</v>
      </c>
      <c r="J2" s="6" t="s">
        <v>33</v>
      </c>
      <c r="K2" s="6">
        <v>465</v>
      </c>
    </row>
    <row r="3" spans="1:11" x14ac:dyDescent="0.25">
      <c r="A3" s="2"/>
      <c r="B3" s="3"/>
      <c r="C3" s="2"/>
      <c r="D3" s="16"/>
      <c r="E3" s="14">
        <f>SUM(E2)</f>
        <v>3500000</v>
      </c>
      <c r="F3" s="4"/>
      <c r="G3" s="2"/>
      <c r="H3" s="2"/>
      <c r="I3" s="2"/>
      <c r="J3" s="2"/>
      <c r="K3" s="2"/>
    </row>
  </sheetData>
  <autoFilter ref="A1:K3" xr:uid="{00000000-0009-0000-0000-000052000000}"/>
  <pageMargins left="0.7" right="0.7" top="0.75" bottom="0.75" header="0.3" footer="0.3"/>
  <pageSetup paperSize="9" scale="45"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pageSetUpPr fitToPage="1"/>
  </sheetPr>
  <dimension ref="A1:K4"/>
  <sheetViews>
    <sheetView zoomScale="73" zoomScaleNormal="73" workbookViewId="0">
      <pane ySplit="1" topLeftCell="A2" activePane="bottomLeft" state="frozen"/>
      <selection pane="bottomLeft" activeCell="F14" sqref="F14"/>
    </sheetView>
  </sheetViews>
  <sheetFormatPr defaultRowHeight="15" x14ac:dyDescent="0.25"/>
  <cols>
    <col min="1" max="1" width="27.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4.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2288</v>
      </c>
      <c r="B2" s="7" t="s">
        <v>2289</v>
      </c>
      <c r="C2" s="6">
        <v>1</v>
      </c>
      <c r="D2" s="10" t="s">
        <v>2290</v>
      </c>
      <c r="E2" s="5">
        <v>2500000</v>
      </c>
      <c r="F2" s="8">
        <v>0</v>
      </c>
      <c r="G2" s="6">
        <v>1</v>
      </c>
      <c r="H2" s="6" t="s">
        <v>2291</v>
      </c>
      <c r="I2" s="6" t="s">
        <v>15</v>
      </c>
      <c r="J2" s="6" t="s">
        <v>16</v>
      </c>
      <c r="K2" s="6">
        <v>1050</v>
      </c>
    </row>
    <row r="3" spans="1:11" ht="39" x14ac:dyDescent="0.25">
      <c r="A3" s="6" t="s">
        <v>2288</v>
      </c>
      <c r="B3" s="7" t="s">
        <v>2292</v>
      </c>
      <c r="C3" s="6">
        <v>2</v>
      </c>
      <c r="D3" s="10" t="s">
        <v>2293</v>
      </c>
      <c r="E3" s="5">
        <v>4000000</v>
      </c>
      <c r="F3" s="8">
        <v>0</v>
      </c>
      <c r="G3" s="6">
        <v>1</v>
      </c>
      <c r="H3" s="6" t="s">
        <v>2294</v>
      </c>
      <c r="I3" s="6" t="s">
        <v>15</v>
      </c>
      <c r="J3" s="6" t="s">
        <v>16</v>
      </c>
      <c r="K3" s="6">
        <v>900</v>
      </c>
    </row>
    <row r="4" spans="1:11" x14ac:dyDescent="0.25">
      <c r="A4" s="6"/>
      <c r="B4" s="7"/>
      <c r="C4" s="6"/>
      <c r="D4" s="6"/>
      <c r="E4" s="14">
        <f>SUM(E2:E3)</f>
        <v>6500000</v>
      </c>
      <c r="F4" s="8"/>
      <c r="G4" s="6"/>
      <c r="H4" s="6"/>
      <c r="I4" s="6"/>
      <c r="J4" s="6"/>
      <c r="K4" s="6"/>
    </row>
  </sheetData>
  <autoFilter ref="A1:K4" xr:uid="{00000000-0009-0000-0000-000053000000}"/>
  <pageMargins left="0.7" right="0.7" top="0.75" bottom="0.75" header="0.3" footer="0.3"/>
  <pageSetup paperSize="9" scale="49" fitToHeight="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pageSetUpPr fitToPage="1"/>
  </sheetPr>
  <dimension ref="A1:K4"/>
  <sheetViews>
    <sheetView zoomScale="72" zoomScaleNormal="72" workbookViewId="0">
      <pane ySplit="1" topLeftCell="A2" activePane="bottomLeft" state="frozen"/>
      <selection pane="bottomLeft" activeCell="F21" sqref="F21"/>
    </sheetView>
  </sheetViews>
  <sheetFormatPr defaultRowHeight="15" x14ac:dyDescent="0.25"/>
  <cols>
    <col min="1" max="1" width="35.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8.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2295</v>
      </c>
      <c r="B2" s="7" t="s">
        <v>2296</v>
      </c>
      <c r="C2" s="6">
        <v>1</v>
      </c>
      <c r="D2" s="10" t="s">
        <v>2297</v>
      </c>
      <c r="E2" s="5">
        <v>5850000</v>
      </c>
      <c r="F2" s="8">
        <v>0</v>
      </c>
      <c r="G2" s="6">
        <v>1</v>
      </c>
      <c r="H2" s="6" t="s">
        <v>2298</v>
      </c>
      <c r="I2" s="6" t="s">
        <v>20</v>
      </c>
      <c r="J2" s="6" t="s">
        <v>37</v>
      </c>
      <c r="K2" s="6">
        <v>1069</v>
      </c>
    </row>
    <row r="3" spans="1:11" ht="51.75" x14ac:dyDescent="0.25">
      <c r="A3" s="6" t="s">
        <v>2295</v>
      </c>
      <c r="B3" s="7" t="s">
        <v>2299</v>
      </c>
      <c r="C3" s="6">
        <v>2</v>
      </c>
      <c r="D3" s="10" t="s">
        <v>2300</v>
      </c>
      <c r="E3" s="5">
        <v>3347382.69</v>
      </c>
      <c r="F3" s="8">
        <v>0</v>
      </c>
      <c r="G3" s="6">
        <v>2</v>
      </c>
      <c r="H3" s="6" t="s">
        <v>2301</v>
      </c>
      <c r="I3" s="6" t="s">
        <v>20</v>
      </c>
      <c r="J3" s="6" t="s">
        <v>37</v>
      </c>
      <c r="K3" s="6">
        <v>407</v>
      </c>
    </row>
    <row r="4" spans="1:11" x14ac:dyDescent="0.25">
      <c r="A4" s="6"/>
      <c r="B4" s="7"/>
      <c r="C4" s="6"/>
      <c r="D4" s="6"/>
      <c r="E4" s="14">
        <f>SUM(E2:E3)</f>
        <v>9197382.6899999995</v>
      </c>
      <c r="F4" s="8"/>
      <c r="G4" s="6"/>
      <c r="H4" s="6"/>
      <c r="I4" s="6"/>
      <c r="J4" s="6"/>
      <c r="K4" s="6"/>
    </row>
  </sheetData>
  <autoFilter ref="A1:K4" xr:uid="{00000000-0009-0000-0000-000054000000}"/>
  <pageMargins left="0.7" right="0.7" top="0.75" bottom="0.75" header="0.3" footer="0.3"/>
  <pageSetup paperSize="9" scale="47"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pageSetUpPr fitToPage="1"/>
  </sheetPr>
  <dimension ref="A1:K6"/>
  <sheetViews>
    <sheetView zoomScale="82" zoomScaleNormal="82" workbookViewId="0">
      <pane ySplit="1" topLeftCell="A2" activePane="bottomLeft" state="frozen"/>
      <selection pane="bottomLeft" activeCell="E2" sqref="E2:E5"/>
    </sheetView>
  </sheetViews>
  <sheetFormatPr defaultRowHeight="15" x14ac:dyDescent="0.25"/>
  <cols>
    <col min="1" max="1" width="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5.855468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9" x14ac:dyDescent="0.25">
      <c r="A2" s="6" t="s">
        <v>2302</v>
      </c>
      <c r="B2" s="7" t="s">
        <v>2303</v>
      </c>
      <c r="C2" s="6">
        <v>1</v>
      </c>
      <c r="D2" s="10" t="s">
        <v>2304</v>
      </c>
      <c r="E2" s="5">
        <v>3320408.44</v>
      </c>
      <c r="F2" s="8">
        <v>119591.56</v>
      </c>
      <c r="G2" s="6">
        <v>1</v>
      </c>
      <c r="H2" s="6" t="s">
        <v>2305</v>
      </c>
      <c r="I2" s="6" t="s">
        <v>15</v>
      </c>
      <c r="J2" s="6" t="s">
        <v>16</v>
      </c>
      <c r="K2" s="6">
        <v>320</v>
      </c>
    </row>
    <row r="3" spans="1:11" ht="39" x14ac:dyDescent="0.25">
      <c r="A3" s="6" t="s">
        <v>2302</v>
      </c>
      <c r="B3" s="7" t="s">
        <v>2306</v>
      </c>
      <c r="C3" s="6">
        <v>2</v>
      </c>
      <c r="D3" s="10" t="s">
        <v>2307</v>
      </c>
      <c r="E3" s="5">
        <v>1470000</v>
      </c>
      <c r="F3" s="8">
        <v>72000</v>
      </c>
      <c r="G3" s="6">
        <v>1</v>
      </c>
      <c r="H3" s="6" t="s">
        <v>2308</v>
      </c>
      <c r="I3" s="6" t="s">
        <v>15</v>
      </c>
      <c r="J3" s="6" t="s">
        <v>37</v>
      </c>
      <c r="K3" s="6">
        <v>260</v>
      </c>
    </row>
    <row r="4" spans="1:11" ht="39" x14ac:dyDescent="0.25">
      <c r="A4" s="6" t="s">
        <v>2302</v>
      </c>
      <c r="B4" s="7" t="s">
        <v>2309</v>
      </c>
      <c r="C4" s="6">
        <v>3</v>
      </c>
      <c r="D4" s="10" t="s">
        <v>2310</v>
      </c>
      <c r="E4" s="5">
        <v>750000</v>
      </c>
      <c r="F4" s="8">
        <v>0</v>
      </c>
      <c r="G4" s="6">
        <v>1</v>
      </c>
      <c r="H4" s="6" t="s">
        <v>2311</v>
      </c>
      <c r="I4" s="6" t="s">
        <v>15</v>
      </c>
      <c r="J4" s="6" t="s">
        <v>21</v>
      </c>
      <c r="K4" s="6">
        <v>210</v>
      </c>
    </row>
    <row r="5" spans="1:11" ht="51.75" x14ac:dyDescent="0.25">
      <c r="A5" s="6" t="s">
        <v>2302</v>
      </c>
      <c r="B5" s="7" t="s">
        <v>2312</v>
      </c>
      <c r="C5" s="6">
        <v>4</v>
      </c>
      <c r="D5" s="10" t="s">
        <v>2313</v>
      </c>
      <c r="E5" s="5">
        <v>345672.3</v>
      </c>
      <c r="F5" s="8">
        <v>84327.7</v>
      </c>
      <c r="G5" s="6">
        <v>1</v>
      </c>
      <c r="H5" s="6" t="s">
        <v>2314</v>
      </c>
      <c r="I5" s="6" t="s">
        <v>15</v>
      </c>
      <c r="J5" s="6" t="s">
        <v>21</v>
      </c>
      <c r="K5" s="6">
        <v>568</v>
      </c>
    </row>
    <row r="6" spans="1:11" x14ac:dyDescent="0.25">
      <c r="A6" s="6"/>
      <c r="B6" s="7"/>
      <c r="C6" s="6"/>
      <c r="D6" s="6"/>
      <c r="E6" s="14">
        <f>SUM(E2:E5)</f>
        <v>5886080.7399999993</v>
      </c>
      <c r="F6" s="8"/>
      <c r="G6" s="6"/>
      <c r="H6" s="6"/>
      <c r="I6" s="6"/>
      <c r="J6" s="6"/>
      <c r="K6" s="6"/>
    </row>
  </sheetData>
  <autoFilter ref="A1:K6" xr:uid="{00000000-0009-0000-0000-000055000000}"/>
  <pageMargins left="0.7" right="0.7" top="0.75" bottom="0.75" header="0.3" footer="0.3"/>
  <pageSetup paperSize="9" scale="52"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pageSetUpPr fitToPage="1"/>
  </sheetPr>
  <dimension ref="A1:K8"/>
  <sheetViews>
    <sheetView zoomScale="84" zoomScaleNormal="84" workbookViewId="0">
      <pane ySplit="1" topLeftCell="A2" activePane="bottomLeft" state="frozen"/>
      <selection pane="bottomLeft" activeCell="E2" sqref="E2:E7"/>
    </sheetView>
  </sheetViews>
  <sheetFormatPr defaultRowHeight="15" x14ac:dyDescent="0.25"/>
  <cols>
    <col min="1" max="1" width="27.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4.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2315</v>
      </c>
      <c r="B2" s="7" t="s">
        <v>2316</v>
      </c>
      <c r="C2" s="6">
        <v>1</v>
      </c>
      <c r="D2" s="10" t="s">
        <v>2317</v>
      </c>
      <c r="E2" s="5">
        <v>324374</v>
      </c>
      <c r="F2" s="8">
        <v>37298.28</v>
      </c>
      <c r="G2" s="6">
        <v>1</v>
      </c>
      <c r="H2" s="6" t="s">
        <v>2318</v>
      </c>
      <c r="I2" s="6" t="s">
        <v>270</v>
      </c>
      <c r="J2" s="6" t="s">
        <v>33</v>
      </c>
      <c r="K2" s="6">
        <v>970</v>
      </c>
    </row>
    <row r="3" spans="1:11" ht="26.25" x14ac:dyDescent="0.25">
      <c r="A3" s="6" t="s">
        <v>2315</v>
      </c>
      <c r="B3" s="7" t="s">
        <v>2319</v>
      </c>
      <c r="C3" s="6">
        <v>2</v>
      </c>
      <c r="D3" s="10" t="s">
        <v>2320</v>
      </c>
      <c r="E3" s="5">
        <v>2312903.08</v>
      </c>
      <c r="F3" s="8">
        <v>30389.11</v>
      </c>
      <c r="G3" s="6">
        <v>1</v>
      </c>
      <c r="H3" s="6" t="s">
        <v>2321</v>
      </c>
      <c r="I3" s="6" t="s">
        <v>20</v>
      </c>
      <c r="J3" s="6" t="s">
        <v>33</v>
      </c>
      <c r="K3" s="6">
        <v>1085</v>
      </c>
    </row>
    <row r="4" spans="1:11" ht="26.25" x14ac:dyDescent="0.25">
      <c r="A4" s="6" t="s">
        <v>2315</v>
      </c>
      <c r="B4" s="7" t="s">
        <v>2322</v>
      </c>
      <c r="C4" s="6">
        <v>3</v>
      </c>
      <c r="D4" s="10" t="s">
        <v>2323</v>
      </c>
      <c r="E4" s="5">
        <v>2235201.54</v>
      </c>
      <c r="F4" s="8">
        <v>95459.26</v>
      </c>
      <c r="G4" s="6">
        <v>1</v>
      </c>
      <c r="H4" s="6" t="s">
        <v>2321</v>
      </c>
      <c r="I4" s="6" t="s">
        <v>20</v>
      </c>
      <c r="J4" s="6" t="s">
        <v>33</v>
      </c>
      <c r="K4" s="6">
        <v>1085</v>
      </c>
    </row>
    <row r="5" spans="1:11" ht="26.25" x14ac:dyDescent="0.25">
      <c r="A5" s="6" t="s">
        <v>2315</v>
      </c>
      <c r="B5" s="7" t="s">
        <v>2324</v>
      </c>
      <c r="C5" s="6">
        <v>4</v>
      </c>
      <c r="D5" s="10" t="s">
        <v>2325</v>
      </c>
      <c r="E5" s="5">
        <v>2152436.1</v>
      </c>
      <c r="F5" s="8">
        <v>7291.36</v>
      </c>
      <c r="G5" s="6">
        <v>1</v>
      </c>
      <c r="H5" s="6" t="s">
        <v>2326</v>
      </c>
      <c r="I5" s="6" t="s">
        <v>20</v>
      </c>
      <c r="J5" s="6" t="s">
        <v>33</v>
      </c>
      <c r="K5" s="6">
        <v>1363</v>
      </c>
    </row>
    <row r="6" spans="1:11" ht="26.25" x14ac:dyDescent="0.25">
      <c r="A6" s="6" t="s">
        <v>2315</v>
      </c>
      <c r="B6" s="7" t="s">
        <v>2745</v>
      </c>
      <c r="C6" s="6">
        <v>5</v>
      </c>
      <c r="D6" s="10" t="s">
        <v>2327</v>
      </c>
      <c r="E6" s="5">
        <v>4270619.0999999996</v>
      </c>
      <c r="F6" s="8">
        <v>182127.16</v>
      </c>
      <c r="G6" s="6">
        <v>1</v>
      </c>
      <c r="H6" s="6" t="s">
        <v>2326</v>
      </c>
      <c r="I6" s="6" t="s">
        <v>20</v>
      </c>
      <c r="J6" s="6" t="s">
        <v>33</v>
      </c>
      <c r="K6" s="6">
        <v>1363</v>
      </c>
    </row>
    <row r="7" spans="1:11" ht="26.25" x14ac:dyDescent="0.25">
      <c r="A7" s="6" t="s">
        <v>2315</v>
      </c>
      <c r="B7" s="7" t="s">
        <v>2328</v>
      </c>
      <c r="C7" s="6">
        <v>6</v>
      </c>
      <c r="D7" s="10" t="s">
        <v>2329</v>
      </c>
      <c r="E7" s="5">
        <v>664274.15</v>
      </c>
      <c r="F7" s="8">
        <v>235725.85</v>
      </c>
      <c r="G7" s="6">
        <v>1</v>
      </c>
      <c r="H7" s="6" t="s">
        <v>2330</v>
      </c>
      <c r="I7" s="6" t="s">
        <v>275</v>
      </c>
      <c r="J7" s="6" t="s">
        <v>33</v>
      </c>
      <c r="K7" s="6">
        <v>263</v>
      </c>
    </row>
    <row r="8" spans="1:11" x14ac:dyDescent="0.25">
      <c r="A8" s="6"/>
      <c r="B8" s="7"/>
      <c r="C8" s="6"/>
      <c r="D8" s="6"/>
      <c r="E8" s="14">
        <f>SUM(E2:E7)</f>
        <v>11959807.970000001</v>
      </c>
      <c r="F8" s="8"/>
      <c r="G8" s="6"/>
      <c r="H8" s="6"/>
      <c r="I8" s="6"/>
      <c r="J8" s="6"/>
      <c r="K8" s="6"/>
    </row>
  </sheetData>
  <autoFilter ref="A1:K8" xr:uid="{00000000-0009-0000-0000-000056000000}"/>
  <pageMargins left="0.7" right="0.7" top="0.75" bottom="0.75" header="0.3" footer="0.3"/>
  <pageSetup paperSize="9" scale="50"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pageSetUpPr fitToPage="1"/>
  </sheetPr>
  <dimension ref="A1:K5"/>
  <sheetViews>
    <sheetView zoomScale="84" zoomScaleNormal="84" workbookViewId="0">
      <pane ySplit="1" topLeftCell="A2" activePane="bottomLeft" state="frozen"/>
      <selection pane="bottomLeft" activeCell="E2" sqref="E2:E4"/>
    </sheetView>
  </sheetViews>
  <sheetFormatPr defaultRowHeight="15" x14ac:dyDescent="0.25"/>
  <cols>
    <col min="1" max="1" width="22.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7.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30" t="s">
        <v>3</v>
      </c>
      <c r="E1" s="1" t="s">
        <v>4</v>
      </c>
      <c r="F1" s="1" t="s">
        <v>5</v>
      </c>
      <c r="G1" s="1" t="s">
        <v>6</v>
      </c>
      <c r="H1" s="1" t="s">
        <v>7</v>
      </c>
      <c r="I1" s="1" t="s">
        <v>8</v>
      </c>
      <c r="J1" s="1" t="s">
        <v>9</v>
      </c>
      <c r="K1" s="1" t="s">
        <v>10</v>
      </c>
    </row>
    <row r="2" spans="1:11" ht="64.5" x14ac:dyDescent="0.25">
      <c r="A2" s="6" t="s">
        <v>2331</v>
      </c>
      <c r="B2" s="7" t="s">
        <v>2332</v>
      </c>
      <c r="C2" s="6">
        <v>1</v>
      </c>
      <c r="D2" s="10" t="s">
        <v>2333</v>
      </c>
      <c r="E2" s="5">
        <v>1698790</v>
      </c>
      <c r="F2" s="8">
        <v>0</v>
      </c>
      <c r="G2" s="6">
        <v>1</v>
      </c>
      <c r="H2" s="6" t="s">
        <v>2334</v>
      </c>
      <c r="I2" s="6" t="s">
        <v>15</v>
      </c>
      <c r="J2" s="6" t="s">
        <v>21</v>
      </c>
      <c r="K2" s="6">
        <v>631</v>
      </c>
    </row>
    <row r="3" spans="1:11" ht="77.25" x14ac:dyDescent="0.25">
      <c r="A3" s="6" t="s">
        <v>2331</v>
      </c>
      <c r="B3" s="7" t="s">
        <v>2335</v>
      </c>
      <c r="C3" s="6">
        <v>2</v>
      </c>
      <c r="D3" s="10" t="s">
        <v>2336</v>
      </c>
      <c r="E3" s="5">
        <v>1376370</v>
      </c>
      <c r="F3" s="8">
        <v>0</v>
      </c>
      <c r="G3" s="6">
        <v>1</v>
      </c>
      <c r="H3" s="6" t="s">
        <v>2337</v>
      </c>
      <c r="I3" s="6" t="s">
        <v>15</v>
      </c>
      <c r="J3" s="6" t="s">
        <v>21</v>
      </c>
      <c r="K3" s="6">
        <v>950</v>
      </c>
    </row>
    <row r="4" spans="1:11" ht="64.5" x14ac:dyDescent="0.25">
      <c r="A4" s="6" t="s">
        <v>2331</v>
      </c>
      <c r="B4" s="7" t="s">
        <v>2338</v>
      </c>
      <c r="C4" s="6">
        <v>3</v>
      </c>
      <c r="D4" s="10" t="s">
        <v>2339</v>
      </c>
      <c r="E4" s="5">
        <v>731876</v>
      </c>
      <c r="F4" s="8">
        <v>0</v>
      </c>
      <c r="G4" s="6">
        <v>1</v>
      </c>
      <c r="H4" s="6" t="s">
        <v>2340</v>
      </c>
      <c r="I4" s="6" t="s">
        <v>15</v>
      </c>
      <c r="J4" s="6" t="s">
        <v>21</v>
      </c>
      <c r="K4" s="6">
        <v>1161</v>
      </c>
    </row>
    <row r="5" spans="1:11" x14ac:dyDescent="0.25">
      <c r="A5" s="6"/>
      <c r="B5" s="7"/>
      <c r="C5" s="6"/>
      <c r="D5" s="6"/>
      <c r="E5" s="14">
        <f>SUM(E2:E4)</f>
        <v>3807036</v>
      </c>
      <c r="F5" s="8"/>
      <c r="G5" s="6"/>
      <c r="H5" s="6"/>
      <c r="I5" s="6"/>
      <c r="J5" s="6"/>
      <c r="K5" s="6"/>
    </row>
  </sheetData>
  <autoFilter ref="A1:K5" xr:uid="{00000000-0009-0000-0000-000057000000}"/>
  <pageMargins left="0.7" right="0.7" top="0.75" bottom="0.75" header="0.3" footer="0.3"/>
  <pageSetup paperSize="9" scale="53"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K7"/>
  <sheetViews>
    <sheetView zoomScale="80" zoomScaleNormal="80" workbookViewId="0">
      <pane ySplit="1" topLeftCell="A2" activePane="bottomLeft" state="frozen"/>
      <selection pane="bottomLeft" activeCell="E2" sqref="E2:E6"/>
    </sheetView>
  </sheetViews>
  <sheetFormatPr defaultRowHeight="15" x14ac:dyDescent="0.25"/>
  <cols>
    <col min="1" max="1" width="21.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3.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2341</v>
      </c>
      <c r="B2" s="7" t="s">
        <v>2342</v>
      </c>
      <c r="C2" s="6">
        <v>1</v>
      </c>
      <c r="D2" s="10" t="s">
        <v>2343</v>
      </c>
      <c r="E2" s="5">
        <v>996000</v>
      </c>
      <c r="F2" s="8">
        <v>0</v>
      </c>
      <c r="G2" s="6">
        <v>1</v>
      </c>
      <c r="H2" s="6" t="s">
        <v>2344</v>
      </c>
      <c r="I2" s="6" t="s">
        <v>15</v>
      </c>
      <c r="J2" s="6" t="s">
        <v>37</v>
      </c>
      <c r="K2" s="6">
        <v>349</v>
      </c>
    </row>
    <row r="3" spans="1:11" ht="51.75" x14ac:dyDescent="0.25">
      <c r="A3" s="6" t="s">
        <v>2341</v>
      </c>
      <c r="B3" s="7" t="s">
        <v>2345</v>
      </c>
      <c r="C3" s="6">
        <v>2</v>
      </c>
      <c r="D3" s="10" t="s">
        <v>2346</v>
      </c>
      <c r="E3" s="5">
        <v>904000</v>
      </c>
      <c r="F3" s="8">
        <v>0</v>
      </c>
      <c r="G3" s="6">
        <v>1</v>
      </c>
      <c r="H3" s="6" t="s">
        <v>2347</v>
      </c>
      <c r="I3" s="6" t="s">
        <v>15</v>
      </c>
      <c r="J3" s="6" t="s">
        <v>37</v>
      </c>
      <c r="K3" s="6">
        <v>272</v>
      </c>
    </row>
    <row r="4" spans="1:11" ht="77.25" x14ac:dyDescent="0.25">
      <c r="A4" s="6" t="s">
        <v>2341</v>
      </c>
      <c r="B4" s="7" t="s">
        <v>2348</v>
      </c>
      <c r="C4" s="6">
        <v>3</v>
      </c>
      <c r="D4" s="10" t="s">
        <v>2349</v>
      </c>
      <c r="E4" s="5">
        <v>800000</v>
      </c>
      <c r="F4" s="8">
        <v>0</v>
      </c>
      <c r="G4" s="6">
        <v>1</v>
      </c>
      <c r="H4" s="6" t="s">
        <v>2350</v>
      </c>
      <c r="I4" s="6" t="s">
        <v>15</v>
      </c>
      <c r="J4" s="6" t="s">
        <v>37</v>
      </c>
      <c r="K4" s="6">
        <v>950</v>
      </c>
    </row>
    <row r="5" spans="1:11" ht="64.5" x14ac:dyDescent="0.25">
      <c r="A5" s="6" t="s">
        <v>2341</v>
      </c>
      <c r="B5" s="7" t="s">
        <v>2351</v>
      </c>
      <c r="C5" s="6">
        <v>4</v>
      </c>
      <c r="D5" s="10" t="s">
        <v>2352</v>
      </c>
      <c r="E5" s="5">
        <v>1423900</v>
      </c>
      <c r="F5" s="8">
        <v>115000</v>
      </c>
      <c r="G5" s="6">
        <v>1</v>
      </c>
      <c r="H5" s="6" t="s">
        <v>2353</v>
      </c>
      <c r="I5" s="6" t="s">
        <v>15</v>
      </c>
      <c r="J5" s="6" t="s">
        <v>37</v>
      </c>
      <c r="K5" s="6">
        <v>370</v>
      </c>
    </row>
    <row r="6" spans="1:11" ht="90" x14ac:dyDescent="0.25">
      <c r="A6" s="6" t="s">
        <v>2341</v>
      </c>
      <c r="B6" s="7" t="s">
        <v>2354</v>
      </c>
      <c r="C6" s="6">
        <v>5</v>
      </c>
      <c r="D6" s="10" t="s">
        <v>2355</v>
      </c>
      <c r="E6" s="5">
        <v>1091573.3</v>
      </c>
      <c r="F6" s="8">
        <v>94000</v>
      </c>
      <c r="G6" s="6">
        <v>1</v>
      </c>
      <c r="H6" s="6" t="s">
        <v>2356</v>
      </c>
      <c r="I6" s="6" t="s">
        <v>15</v>
      </c>
      <c r="J6" s="6" t="s">
        <v>37</v>
      </c>
      <c r="K6" s="6">
        <v>248</v>
      </c>
    </row>
    <row r="7" spans="1:11" x14ac:dyDescent="0.25">
      <c r="A7" s="6"/>
      <c r="B7" s="7"/>
      <c r="C7" s="6"/>
      <c r="D7" s="6"/>
      <c r="E7" s="14">
        <f>SUM(E2:E6)</f>
        <v>5215473.3</v>
      </c>
      <c r="F7" s="8"/>
      <c r="G7" s="6"/>
      <c r="H7" s="6"/>
      <c r="I7" s="6"/>
      <c r="J7" s="6"/>
      <c r="K7" s="6"/>
    </row>
  </sheetData>
  <autoFilter ref="A1:K7" xr:uid="{00000000-0009-0000-0000-000058000000}"/>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8"/>
  <sheetViews>
    <sheetView zoomScale="72" zoomScaleNormal="72" workbookViewId="0">
      <pane ySplit="1" topLeftCell="A2" activePane="bottomLeft" state="frozen"/>
      <selection pane="bottomLeft" activeCell="F20" sqref="F20"/>
    </sheetView>
  </sheetViews>
  <sheetFormatPr defaultRowHeight="15" x14ac:dyDescent="0.25"/>
  <cols>
    <col min="1" max="1" width="18.85546875" customWidth="1"/>
    <col min="2" max="2" width="16.85546875" bestFit="1" customWidth="1"/>
    <col min="3" max="3" width="7.5703125" bestFit="1" customWidth="1"/>
    <col min="4" max="4" width="37" style="42" customWidth="1"/>
    <col min="5" max="5" width="21.5703125" bestFit="1" customWidth="1"/>
    <col min="6" max="6" width="23.42578125" bestFit="1" customWidth="1"/>
    <col min="7" max="7" width="7.85546875" bestFit="1" customWidth="1"/>
    <col min="8" max="8" width="13.42578125" customWidth="1"/>
    <col min="9" max="9" width="20.28515625" customWidth="1"/>
    <col min="10" max="10" width="19.5703125" customWidth="1"/>
    <col min="11" max="11" width="20.140625" bestFit="1" customWidth="1"/>
  </cols>
  <sheetData>
    <row r="1" spans="1:11" x14ac:dyDescent="0.25">
      <c r="A1" s="1" t="s">
        <v>0</v>
      </c>
      <c r="B1" s="1" t="s">
        <v>1</v>
      </c>
      <c r="C1" s="1" t="s">
        <v>2</v>
      </c>
      <c r="D1" s="38" t="s">
        <v>3</v>
      </c>
      <c r="E1" s="1" t="s">
        <v>4</v>
      </c>
      <c r="F1" s="1" t="s">
        <v>5</v>
      </c>
      <c r="G1" s="1" t="s">
        <v>6</v>
      </c>
      <c r="H1" s="1" t="s">
        <v>7</v>
      </c>
      <c r="I1" s="1" t="s">
        <v>8</v>
      </c>
      <c r="J1" s="1" t="s">
        <v>9</v>
      </c>
      <c r="K1" s="1" t="s">
        <v>10</v>
      </c>
    </row>
    <row r="2" spans="1:11" ht="26.25" x14ac:dyDescent="0.25">
      <c r="A2" s="6" t="s">
        <v>201</v>
      </c>
      <c r="B2" s="7" t="s">
        <v>202</v>
      </c>
      <c r="C2" s="6">
        <v>1</v>
      </c>
      <c r="D2" s="52" t="s">
        <v>203</v>
      </c>
      <c r="E2" s="5">
        <v>3444760.23</v>
      </c>
      <c r="F2" s="8">
        <v>0</v>
      </c>
      <c r="G2" s="6">
        <v>1</v>
      </c>
      <c r="H2" s="6" t="s">
        <v>204</v>
      </c>
      <c r="I2" s="6" t="s">
        <v>20</v>
      </c>
      <c r="J2" s="6" t="s">
        <v>16</v>
      </c>
      <c r="K2" s="6">
        <v>934</v>
      </c>
    </row>
    <row r="3" spans="1:11" ht="26.25" x14ac:dyDescent="0.25">
      <c r="A3" s="6" t="s">
        <v>201</v>
      </c>
      <c r="B3" s="7" t="s">
        <v>205</v>
      </c>
      <c r="C3" s="6">
        <v>2</v>
      </c>
      <c r="D3" s="52" t="s">
        <v>206</v>
      </c>
      <c r="E3" s="5">
        <v>1657147.02</v>
      </c>
      <c r="F3" s="8">
        <v>0</v>
      </c>
      <c r="G3" s="6">
        <v>1</v>
      </c>
      <c r="H3" s="6" t="s">
        <v>207</v>
      </c>
      <c r="I3" s="6" t="s">
        <v>20</v>
      </c>
      <c r="J3" s="6" t="s">
        <v>16</v>
      </c>
      <c r="K3" s="6">
        <v>1022</v>
      </c>
    </row>
    <row r="4" spans="1:11" ht="39" x14ac:dyDescent="0.25">
      <c r="A4" s="6" t="s">
        <v>201</v>
      </c>
      <c r="B4" s="7" t="s">
        <v>208</v>
      </c>
      <c r="C4" s="6">
        <v>3</v>
      </c>
      <c r="D4" s="52" t="s">
        <v>209</v>
      </c>
      <c r="E4" s="5">
        <v>3482746.79</v>
      </c>
      <c r="F4" s="8">
        <v>0</v>
      </c>
      <c r="G4" s="6">
        <v>1</v>
      </c>
      <c r="H4" s="6" t="s">
        <v>210</v>
      </c>
      <c r="I4" s="6" t="s">
        <v>20</v>
      </c>
      <c r="J4" s="6" t="s">
        <v>16</v>
      </c>
      <c r="K4" s="6">
        <v>1554</v>
      </c>
    </row>
    <row r="5" spans="1:11" ht="39" x14ac:dyDescent="0.25">
      <c r="A5" s="6" t="s">
        <v>201</v>
      </c>
      <c r="B5" s="7" t="s">
        <v>211</v>
      </c>
      <c r="C5" s="6">
        <v>4</v>
      </c>
      <c r="D5" s="52" t="s">
        <v>212</v>
      </c>
      <c r="E5" s="5">
        <v>3457662.76</v>
      </c>
      <c r="F5" s="8">
        <v>0</v>
      </c>
      <c r="G5" s="6">
        <v>1</v>
      </c>
      <c r="H5" s="6" t="s">
        <v>213</v>
      </c>
      <c r="I5" s="6" t="s">
        <v>20</v>
      </c>
      <c r="J5" s="6" t="s">
        <v>16</v>
      </c>
      <c r="K5" s="6">
        <v>632</v>
      </c>
    </row>
    <row r="6" spans="1:11" ht="39" x14ac:dyDescent="0.25">
      <c r="A6" s="6" t="s">
        <v>201</v>
      </c>
      <c r="B6" s="7" t="s">
        <v>214</v>
      </c>
      <c r="C6" s="6">
        <v>5</v>
      </c>
      <c r="D6" s="52" t="s">
        <v>215</v>
      </c>
      <c r="E6" s="5">
        <v>3048696.27</v>
      </c>
      <c r="F6" s="8">
        <v>0</v>
      </c>
      <c r="G6" s="6">
        <v>1</v>
      </c>
      <c r="H6" s="6" t="s">
        <v>216</v>
      </c>
      <c r="I6" s="6" t="s">
        <v>20</v>
      </c>
      <c r="J6" s="6" t="s">
        <v>16</v>
      </c>
      <c r="K6" s="6">
        <v>679</v>
      </c>
    </row>
    <row r="7" spans="1:11" ht="51.75" x14ac:dyDescent="0.25">
      <c r="A7" s="6" t="s">
        <v>201</v>
      </c>
      <c r="B7" s="7" t="s">
        <v>217</v>
      </c>
      <c r="C7" s="6">
        <v>6</v>
      </c>
      <c r="D7" s="52" t="s">
        <v>218</v>
      </c>
      <c r="E7" s="5">
        <v>1248986.93</v>
      </c>
      <c r="F7" s="8">
        <v>0</v>
      </c>
      <c r="G7" s="6">
        <v>1</v>
      </c>
      <c r="H7" s="6" t="s">
        <v>219</v>
      </c>
      <c r="I7" s="6" t="s">
        <v>20</v>
      </c>
      <c r="J7" s="6" t="s">
        <v>16</v>
      </c>
      <c r="K7" s="6">
        <v>1229</v>
      </c>
    </row>
    <row r="8" spans="1:11" x14ac:dyDescent="0.25">
      <c r="A8" s="2"/>
      <c r="B8" s="3"/>
      <c r="C8" s="2"/>
      <c r="D8" s="45"/>
      <c r="E8" s="14">
        <f>SUM(E2:E7)</f>
        <v>16339999.999999998</v>
      </c>
      <c r="F8" s="4"/>
      <c r="G8" s="2"/>
      <c r="H8" s="2"/>
      <c r="I8" s="2"/>
      <c r="J8" s="2"/>
      <c r="K8" s="2"/>
    </row>
  </sheetData>
  <autoFilter ref="A1:K8" xr:uid="{00000000-0009-0000-0000-000008000000}"/>
  <pageMargins left="0.7" right="0.7" top="0.75" bottom="0.75" header="0.3" footer="0.3"/>
  <pageSetup paperSize="9" scale="63"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pageSetUpPr fitToPage="1"/>
  </sheetPr>
  <dimension ref="A1:K9"/>
  <sheetViews>
    <sheetView zoomScale="93" zoomScaleNormal="93" workbookViewId="0">
      <pane ySplit="1" topLeftCell="A2" activePane="bottomLeft" state="frozen"/>
      <selection pane="bottomLeft" activeCell="E2" sqref="E2:E8"/>
    </sheetView>
  </sheetViews>
  <sheetFormatPr defaultRowHeight="15" x14ac:dyDescent="0.25"/>
  <cols>
    <col min="1" max="1" width="20.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5.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2357</v>
      </c>
      <c r="B2" s="7" t="s">
        <v>2358</v>
      </c>
      <c r="C2" s="6">
        <v>1</v>
      </c>
      <c r="D2" s="10" t="s">
        <v>2359</v>
      </c>
      <c r="E2" s="5">
        <v>600000</v>
      </c>
      <c r="F2" s="8">
        <v>0</v>
      </c>
      <c r="G2" s="6">
        <v>1</v>
      </c>
      <c r="H2" s="6" t="s">
        <v>2360</v>
      </c>
      <c r="I2" s="6" t="s">
        <v>15</v>
      </c>
      <c r="J2" s="6" t="s">
        <v>16</v>
      </c>
      <c r="K2" s="6">
        <v>685</v>
      </c>
    </row>
    <row r="3" spans="1:11" ht="51.75" x14ac:dyDescent="0.25">
      <c r="A3" s="6" t="s">
        <v>2357</v>
      </c>
      <c r="B3" s="7" t="s">
        <v>2361</v>
      </c>
      <c r="C3" s="6">
        <v>2</v>
      </c>
      <c r="D3" s="10" t="s">
        <v>2362</v>
      </c>
      <c r="E3" s="5">
        <v>250000</v>
      </c>
      <c r="F3" s="8">
        <v>0</v>
      </c>
      <c r="G3" s="6">
        <v>1</v>
      </c>
      <c r="H3" s="6" t="s">
        <v>2363</v>
      </c>
      <c r="I3" s="6" t="s">
        <v>15</v>
      </c>
      <c r="J3" s="6" t="s">
        <v>37</v>
      </c>
      <c r="K3" s="6">
        <v>732</v>
      </c>
    </row>
    <row r="4" spans="1:11" ht="51.75" x14ac:dyDescent="0.25">
      <c r="A4" s="6" t="s">
        <v>2357</v>
      </c>
      <c r="B4" s="7" t="s">
        <v>2364</v>
      </c>
      <c r="C4" s="6">
        <v>3</v>
      </c>
      <c r="D4" s="10" t="s">
        <v>2365</v>
      </c>
      <c r="E4" s="5">
        <v>400000</v>
      </c>
      <c r="F4" s="8">
        <v>0</v>
      </c>
      <c r="G4" s="6">
        <v>1</v>
      </c>
      <c r="H4" s="6" t="s">
        <v>2366</v>
      </c>
      <c r="I4" s="6" t="s">
        <v>15</v>
      </c>
      <c r="J4" s="6" t="s">
        <v>37</v>
      </c>
      <c r="K4" s="6">
        <v>340</v>
      </c>
    </row>
    <row r="5" spans="1:11" ht="26.25" x14ac:dyDescent="0.25">
      <c r="A5" s="6" t="s">
        <v>2357</v>
      </c>
      <c r="B5" s="7" t="s">
        <v>2367</v>
      </c>
      <c r="C5" s="6">
        <v>4</v>
      </c>
      <c r="D5" s="10" t="s">
        <v>2368</v>
      </c>
      <c r="E5" s="5">
        <v>620000</v>
      </c>
      <c r="F5" s="8">
        <v>0</v>
      </c>
      <c r="G5" s="6">
        <v>1</v>
      </c>
      <c r="H5" s="6" t="s">
        <v>2369</v>
      </c>
      <c r="I5" s="6" t="s">
        <v>32</v>
      </c>
      <c r="J5" s="6" t="s">
        <v>37</v>
      </c>
      <c r="K5" s="6">
        <v>700</v>
      </c>
    </row>
    <row r="6" spans="1:11" ht="51.75" x14ac:dyDescent="0.25">
      <c r="A6" s="6" t="s">
        <v>2357</v>
      </c>
      <c r="B6" s="7" t="s">
        <v>2370</v>
      </c>
      <c r="C6" s="6">
        <v>5</v>
      </c>
      <c r="D6" s="10" t="s">
        <v>2371</v>
      </c>
      <c r="E6" s="5">
        <v>2000000</v>
      </c>
      <c r="F6" s="8">
        <v>0</v>
      </c>
      <c r="G6" s="6">
        <v>1</v>
      </c>
      <c r="H6" s="6" t="s">
        <v>2372</v>
      </c>
      <c r="I6" s="6" t="s">
        <v>20</v>
      </c>
      <c r="J6" s="6" t="s">
        <v>16</v>
      </c>
      <c r="K6" s="6">
        <v>400</v>
      </c>
    </row>
    <row r="7" spans="1:11" ht="64.5" x14ac:dyDescent="0.25">
      <c r="A7" s="6" t="s">
        <v>2357</v>
      </c>
      <c r="B7" s="7" t="s">
        <v>2373</v>
      </c>
      <c r="C7" s="6">
        <v>6</v>
      </c>
      <c r="D7" s="10" t="s">
        <v>2374</v>
      </c>
      <c r="E7" s="5">
        <v>270000</v>
      </c>
      <c r="F7" s="8">
        <v>0</v>
      </c>
      <c r="G7" s="6">
        <v>1</v>
      </c>
      <c r="H7" s="6" t="s">
        <v>2375</v>
      </c>
      <c r="I7" s="6" t="s">
        <v>275</v>
      </c>
      <c r="J7" s="6" t="s">
        <v>37</v>
      </c>
      <c r="K7" s="6">
        <v>500</v>
      </c>
    </row>
    <row r="8" spans="1:11" ht="51.75" x14ac:dyDescent="0.25">
      <c r="A8" s="6" t="s">
        <v>2357</v>
      </c>
      <c r="B8" s="7" t="s">
        <v>2376</v>
      </c>
      <c r="C8" s="6">
        <v>7</v>
      </c>
      <c r="D8" s="10" t="s">
        <v>2377</v>
      </c>
      <c r="E8" s="5">
        <v>190000</v>
      </c>
      <c r="F8" s="8">
        <v>0</v>
      </c>
      <c r="G8" s="6">
        <v>1</v>
      </c>
      <c r="H8" s="6" t="s">
        <v>2378</v>
      </c>
      <c r="I8" s="6" t="s">
        <v>15</v>
      </c>
      <c r="J8" s="6" t="s">
        <v>37</v>
      </c>
      <c r="K8" s="6">
        <v>453</v>
      </c>
    </row>
    <row r="9" spans="1:11" x14ac:dyDescent="0.25">
      <c r="A9" s="6"/>
      <c r="B9" s="7"/>
      <c r="C9" s="6"/>
      <c r="D9" s="10"/>
      <c r="E9" s="14">
        <f>SUM(E2:E8)</f>
        <v>4330000</v>
      </c>
      <c r="F9" s="8"/>
      <c r="G9" s="6"/>
      <c r="H9" s="6"/>
      <c r="I9" s="6"/>
      <c r="J9" s="6"/>
      <c r="K9" s="6"/>
    </row>
  </sheetData>
  <autoFilter ref="A1:K9" xr:uid="{00000000-0009-0000-0000-000059000000}"/>
  <pageMargins left="0.7" right="0.7" top="0.75" bottom="0.75" header="0.3" footer="0.3"/>
  <pageSetup paperSize="9" scale="54"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pageSetUpPr fitToPage="1"/>
  </sheetPr>
  <dimension ref="A1:K6"/>
  <sheetViews>
    <sheetView zoomScale="82" zoomScaleNormal="82" workbookViewId="0">
      <pane ySplit="1" topLeftCell="A2" activePane="bottomLeft" state="frozen"/>
      <selection pane="bottomLeft" activeCell="E2" sqref="E2:E5"/>
    </sheetView>
  </sheetViews>
  <sheetFormatPr defaultRowHeight="15" x14ac:dyDescent="0.25"/>
  <cols>
    <col min="1" max="1" width="22.5703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7.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4.5" x14ac:dyDescent="0.25">
      <c r="A2" s="6" t="s">
        <v>2379</v>
      </c>
      <c r="B2" s="7" t="s">
        <v>2380</v>
      </c>
      <c r="C2" s="6">
        <v>1</v>
      </c>
      <c r="D2" s="10" t="s">
        <v>2381</v>
      </c>
      <c r="E2" s="5">
        <v>835000</v>
      </c>
      <c r="F2" s="8">
        <v>0</v>
      </c>
      <c r="G2" s="6">
        <v>2</v>
      </c>
      <c r="H2" s="6" t="s">
        <v>2382</v>
      </c>
      <c r="I2" s="6" t="s">
        <v>15</v>
      </c>
      <c r="J2" s="6" t="s">
        <v>16</v>
      </c>
      <c r="K2" s="6">
        <v>782</v>
      </c>
    </row>
    <row r="3" spans="1:11" ht="51.75" x14ac:dyDescent="0.25">
      <c r="A3" s="6" t="s">
        <v>2379</v>
      </c>
      <c r="B3" s="7" t="s">
        <v>2383</v>
      </c>
      <c r="C3" s="6">
        <v>2</v>
      </c>
      <c r="D3" s="10" t="s">
        <v>2384</v>
      </c>
      <c r="E3" s="5">
        <v>600000</v>
      </c>
      <c r="F3" s="8">
        <v>0</v>
      </c>
      <c r="G3" s="6">
        <v>1</v>
      </c>
      <c r="H3" s="6" t="s">
        <v>2385</v>
      </c>
      <c r="I3" s="6" t="s">
        <v>15</v>
      </c>
      <c r="J3" s="6" t="s">
        <v>16</v>
      </c>
      <c r="K3" s="6">
        <v>422</v>
      </c>
    </row>
    <row r="4" spans="1:11" ht="39" x14ac:dyDescent="0.25">
      <c r="A4" s="6" t="s">
        <v>2379</v>
      </c>
      <c r="B4" s="7" t="s">
        <v>2386</v>
      </c>
      <c r="C4" s="6">
        <v>3</v>
      </c>
      <c r="D4" s="10" t="s">
        <v>2387</v>
      </c>
      <c r="E4" s="5">
        <v>660000</v>
      </c>
      <c r="F4" s="8">
        <v>0</v>
      </c>
      <c r="G4" s="6">
        <v>1</v>
      </c>
      <c r="H4" s="6" t="s">
        <v>2388</v>
      </c>
      <c r="I4" s="6" t="s">
        <v>15</v>
      </c>
      <c r="J4" s="6" t="s">
        <v>37</v>
      </c>
      <c r="K4" s="6">
        <v>660</v>
      </c>
    </row>
    <row r="5" spans="1:11" ht="102.75" x14ac:dyDescent="0.25">
      <c r="A5" s="6" t="s">
        <v>2379</v>
      </c>
      <c r="B5" s="7" t="s">
        <v>2389</v>
      </c>
      <c r="C5" s="6">
        <v>4</v>
      </c>
      <c r="D5" s="10" t="s">
        <v>2390</v>
      </c>
      <c r="E5" s="5">
        <v>200000</v>
      </c>
      <c r="F5" s="8">
        <v>0</v>
      </c>
      <c r="G5" s="6">
        <v>1</v>
      </c>
      <c r="H5" s="6" t="s">
        <v>2391</v>
      </c>
      <c r="I5" s="6" t="s">
        <v>15</v>
      </c>
      <c r="J5" s="6" t="s">
        <v>37</v>
      </c>
      <c r="K5" s="6">
        <v>44</v>
      </c>
    </row>
    <row r="6" spans="1:11" x14ac:dyDescent="0.25">
      <c r="A6" s="6"/>
      <c r="B6" s="7"/>
      <c r="C6" s="6"/>
      <c r="D6" s="6"/>
      <c r="E6" s="14">
        <f>SUM(E2:E5)</f>
        <v>2295000</v>
      </c>
      <c r="F6" s="8"/>
      <c r="G6" s="6"/>
      <c r="H6" s="6"/>
      <c r="I6" s="6"/>
      <c r="J6" s="6"/>
      <c r="K6" s="6"/>
    </row>
  </sheetData>
  <autoFilter ref="A1:K6" xr:uid="{00000000-0009-0000-0000-00005A000000}"/>
  <pageMargins left="0.7" right="0.7" top="0.75" bottom="0.75" header="0.3" footer="0.3"/>
  <pageSetup paperSize="9" scale="51"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pageSetUpPr fitToPage="1"/>
  </sheetPr>
  <dimension ref="A1:K5"/>
  <sheetViews>
    <sheetView zoomScale="60" zoomScaleNormal="60" workbookViewId="0">
      <pane ySplit="1" topLeftCell="A2" activePane="bottomLeft" state="frozen"/>
      <selection pane="bottomLeft" activeCell="E2" sqref="E2:E4"/>
    </sheetView>
  </sheetViews>
  <sheetFormatPr defaultRowHeight="15" x14ac:dyDescent="0.25"/>
  <cols>
    <col min="1" max="1" width="19.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19.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69" customHeight="1" x14ac:dyDescent="0.25">
      <c r="A2" s="6" t="s">
        <v>2392</v>
      </c>
      <c r="B2" s="7" t="s">
        <v>2393</v>
      </c>
      <c r="C2" s="6">
        <v>1</v>
      </c>
      <c r="D2" s="10" t="s">
        <v>2394</v>
      </c>
      <c r="E2" s="5">
        <v>2877749.76</v>
      </c>
      <c r="F2" s="8">
        <v>322250.23999999999</v>
      </c>
      <c r="G2" s="6">
        <v>1</v>
      </c>
      <c r="H2" s="6" t="s">
        <v>2395</v>
      </c>
      <c r="I2" s="6" t="s">
        <v>15</v>
      </c>
      <c r="J2" s="6" t="s">
        <v>21</v>
      </c>
      <c r="K2" s="6">
        <v>228</v>
      </c>
    </row>
    <row r="3" spans="1:11" ht="56.25" customHeight="1" x14ac:dyDescent="0.25">
      <c r="A3" s="6" t="s">
        <v>2392</v>
      </c>
      <c r="B3" s="7" t="s">
        <v>2396</v>
      </c>
      <c r="C3" s="6">
        <v>2</v>
      </c>
      <c r="D3" s="10" t="s">
        <v>2397</v>
      </c>
      <c r="E3" s="5">
        <v>1987820.54</v>
      </c>
      <c r="F3" s="8">
        <v>48214.400000000001</v>
      </c>
      <c r="G3" s="6">
        <v>1</v>
      </c>
      <c r="H3" s="6" t="s">
        <v>2398</v>
      </c>
      <c r="I3" s="6" t="s">
        <v>15</v>
      </c>
      <c r="J3" s="6" t="s">
        <v>21</v>
      </c>
      <c r="K3" s="6">
        <v>806</v>
      </c>
    </row>
    <row r="4" spans="1:11" ht="51.75" customHeight="1" x14ac:dyDescent="0.25">
      <c r="A4" s="6" t="s">
        <v>2392</v>
      </c>
      <c r="B4" s="7" t="s">
        <v>2399</v>
      </c>
      <c r="C4" s="6">
        <v>3</v>
      </c>
      <c r="D4" s="34" t="s">
        <v>2400</v>
      </c>
      <c r="E4" s="5">
        <v>800000</v>
      </c>
      <c r="F4" s="33">
        <v>0</v>
      </c>
      <c r="G4" s="6">
        <v>1</v>
      </c>
      <c r="H4" s="6" t="s">
        <v>2401</v>
      </c>
      <c r="I4" s="6" t="s">
        <v>15</v>
      </c>
      <c r="J4" s="6" t="s">
        <v>21</v>
      </c>
      <c r="K4" s="6">
        <v>1225</v>
      </c>
    </row>
    <row r="5" spans="1:11" x14ac:dyDescent="0.25">
      <c r="D5" s="18"/>
      <c r="E5" s="17">
        <f>SUM(E2:E4)</f>
        <v>5665570.2999999998</v>
      </c>
    </row>
  </sheetData>
  <autoFilter ref="A1:K4" xr:uid="{00000000-0009-0000-0000-00005B000000}"/>
  <pageMargins left="0.7" right="0.7" top="0.75" bottom="0.75" header="0.3" footer="0.3"/>
  <pageSetup paperSize="9" scale="53"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pageSetUpPr fitToPage="1"/>
  </sheetPr>
  <dimension ref="A1:K4"/>
  <sheetViews>
    <sheetView zoomScale="69" zoomScaleNormal="69" workbookViewId="0">
      <pane ySplit="1" topLeftCell="A2" activePane="bottomLeft" state="frozen"/>
      <selection pane="bottomLeft" activeCell="E2" sqref="E2:E3"/>
    </sheetView>
  </sheetViews>
  <sheetFormatPr defaultRowHeight="15" x14ac:dyDescent="0.25"/>
  <cols>
    <col min="1" max="1" width="24.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6.28515625" customWidth="1"/>
    <col min="9" max="9" width="37.42578125" bestFit="1" customWidth="1"/>
    <col min="10" max="10" width="21" bestFit="1" customWidth="1"/>
    <col min="11" max="11" width="20.140625" bestFit="1" customWidth="1"/>
  </cols>
  <sheetData>
    <row r="1" spans="1:11" x14ac:dyDescent="0.25">
      <c r="A1" s="1" t="s">
        <v>0</v>
      </c>
      <c r="B1" s="1" t="s">
        <v>1</v>
      </c>
      <c r="C1" s="1" t="s">
        <v>2</v>
      </c>
      <c r="D1" s="30" t="s">
        <v>3</v>
      </c>
      <c r="E1" s="1" t="s">
        <v>4</v>
      </c>
      <c r="F1" s="1" t="s">
        <v>5</v>
      </c>
      <c r="G1" s="1" t="s">
        <v>6</v>
      </c>
      <c r="H1" s="1" t="s">
        <v>7</v>
      </c>
      <c r="I1" s="1" t="s">
        <v>8</v>
      </c>
      <c r="J1" s="1" t="s">
        <v>9</v>
      </c>
      <c r="K1" s="1" t="s">
        <v>10</v>
      </c>
    </row>
    <row r="2" spans="1:11" ht="46.5" customHeight="1" x14ac:dyDescent="0.25">
      <c r="A2" s="6" t="s">
        <v>2402</v>
      </c>
      <c r="B2" s="7" t="s">
        <v>2403</v>
      </c>
      <c r="C2" s="6">
        <v>1</v>
      </c>
      <c r="D2" s="10" t="s">
        <v>2404</v>
      </c>
      <c r="E2" s="5">
        <v>3284852.55</v>
      </c>
      <c r="F2" s="8">
        <v>0</v>
      </c>
      <c r="G2" s="6">
        <v>1</v>
      </c>
      <c r="H2" s="6" t="s">
        <v>2405</v>
      </c>
      <c r="I2" s="6" t="s">
        <v>15</v>
      </c>
      <c r="J2" s="6" t="s">
        <v>37</v>
      </c>
      <c r="K2" s="6">
        <v>342</v>
      </c>
    </row>
    <row r="3" spans="1:11" ht="75" customHeight="1" x14ac:dyDescent="0.25">
      <c r="A3" s="6" t="s">
        <v>2402</v>
      </c>
      <c r="B3" s="7" t="s">
        <v>2406</v>
      </c>
      <c r="C3" s="6">
        <v>2</v>
      </c>
      <c r="D3" s="10" t="s">
        <v>2407</v>
      </c>
      <c r="E3" s="5">
        <v>1040137.5</v>
      </c>
      <c r="F3" s="8">
        <v>0</v>
      </c>
      <c r="G3" s="6">
        <v>1</v>
      </c>
      <c r="H3" s="6" t="s">
        <v>2408</v>
      </c>
      <c r="I3" s="6" t="s">
        <v>15</v>
      </c>
      <c r="J3" s="6" t="s">
        <v>37</v>
      </c>
      <c r="K3" s="6">
        <v>207</v>
      </c>
    </row>
    <row r="4" spans="1:11" x14ac:dyDescent="0.25">
      <c r="A4" s="6"/>
      <c r="B4" s="7"/>
      <c r="C4" s="6"/>
      <c r="D4" s="10"/>
      <c r="E4" s="14">
        <f>SUM(E2:E3)</f>
        <v>4324990.05</v>
      </c>
      <c r="F4" s="8"/>
      <c r="G4" s="6"/>
      <c r="H4" s="6"/>
      <c r="I4" s="6"/>
      <c r="J4" s="6"/>
      <c r="K4" s="6"/>
    </row>
  </sheetData>
  <autoFilter ref="A1:K4" xr:uid="{00000000-0009-0000-0000-00005C000000}"/>
  <pageMargins left="0.7" right="0.7" top="0.75" bottom="0.75" header="0.3" footer="0.3"/>
  <pageSetup paperSize="9" scale="51"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pageSetUpPr fitToPage="1"/>
  </sheetPr>
  <dimension ref="A1:K3"/>
  <sheetViews>
    <sheetView tabSelected="1" zoomScale="71" zoomScaleNormal="71" workbookViewId="0">
      <pane ySplit="1" topLeftCell="A2" activePane="bottomLeft" state="frozen"/>
      <selection pane="bottomLeft" activeCell="D18" sqref="D18"/>
    </sheetView>
  </sheetViews>
  <sheetFormatPr defaultRowHeight="15" x14ac:dyDescent="0.25"/>
  <cols>
    <col min="1" max="1" width="18.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4.710937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36.75" customHeight="1" x14ac:dyDescent="0.25">
      <c r="A2" s="6" t="s">
        <v>2409</v>
      </c>
      <c r="B2" s="7" t="s">
        <v>2410</v>
      </c>
      <c r="C2" s="6">
        <v>1</v>
      </c>
      <c r="D2" s="6" t="s">
        <v>2411</v>
      </c>
      <c r="E2" s="5">
        <v>3101248.41</v>
      </c>
      <c r="F2" s="8">
        <v>238751.59</v>
      </c>
      <c r="G2" s="6">
        <v>1</v>
      </c>
      <c r="H2" s="6" t="s">
        <v>2412</v>
      </c>
      <c r="I2" s="6" t="s">
        <v>20</v>
      </c>
      <c r="J2" s="6" t="s">
        <v>37</v>
      </c>
      <c r="K2" s="6">
        <v>1192</v>
      </c>
    </row>
    <row r="3" spans="1:11" x14ac:dyDescent="0.25">
      <c r="A3" s="6"/>
      <c r="B3" s="7"/>
      <c r="C3" s="6"/>
      <c r="D3" s="6"/>
      <c r="E3" s="14">
        <f>SUM(E2)</f>
        <v>3101248.41</v>
      </c>
      <c r="F3" s="8"/>
      <c r="G3" s="6"/>
      <c r="H3" s="6"/>
      <c r="I3" s="6"/>
      <c r="J3" s="6"/>
      <c r="K3" s="6"/>
    </row>
  </sheetData>
  <autoFilter ref="A1:K3" xr:uid="{00000000-0009-0000-0000-00005D000000}"/>
  <pageMargins left="0.7" right="0.7" top="0.75" bottom="0.75" header="0.3" footer="0.3"/>
  <pageSetup paperSize="9" scale="50" fitToHeight="0"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pageSetUpPr fitToPage="1"/>
  </sheetPr>
  <dimension ref="A1:K5"/>
  <sheetViews>
    <sheetView zoomScale="80" zoomScaleNormal="80" workbookViewId="0">
      <pane ySplit="1" topLeftCell="A2" activePane="bottomLeft" state="frozen"/>
      <selection pane="bottomLeft" activeCell="E2" sqref="E2:E4"/>
    </sheetView>
  </sheetViews>
  <sheetFormatPr defaultRowHeight="15" x14ac:dyDescent="0.25"/>
  <cols>
    <col min="1" max="1" width="17.425781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3.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51.75" x14ac:dyDescent="0.25">
      <c r="A2" s="6" t="s">
        <v>2413</v>
      </c>
      <c r="B2" s="7" t="s">
        <v>2414</v>
      </c>
      <c r="C2" s="6">
        <v>1</v>
      </c>
      <c r="D2" s="10" t="s">
        <v>2415</v>
      </c>
      <c r="E2" s="5">
        <v>750000</v>
      </c>
      <c r="F2" s="8">
        <v>0</v>
      </c>
      <c r="G2" s="6">
        <v>1</v>
      </c>
      <c r="H2" s="6" t="s">
        <v>2416</v>
      </c>
      <c r="I2" s="6" t="s">
        <v>270</v>
      </c>
      <c r="J2" s="6" t="s">
        <v>16</v>
      </c>
      <c r="K2" s="6">
        <v>1624</v>
      </c>
    </row>
    <row r="3" spans="1:11" ht="26.25" x14ac:dyDescent="0.25">
      <c r="A3" s="6" t="s">
        <v>2413</v>
      </c>
      <c r="B3" s="7" t="s">
        <v>2417</v>
      </c>
      <c r="C3" s="6">
        <v>2</v>
      </c>
      <c r="D3" s="10" t="s">
        <v>2418</v>
      </c>
      <c r="E3" s="5">
        <v>250000</v>
      </c>
      <c r="F3" s="8">
        <v>0</v>
      </c>
      <c r="G3" s="6">
        <v>1</v>
      </c>
      <c r="H3" s="6" t="s">
        <v>2419</v>
      </c>
      <c r="I3" s="6" t="s">
        <v>15</v>
      </c>
      <c r="J3" s="6" t="s">
        <v>21</v>
      </c>
      <c r="K3" s="6">
        <v>380</v>
      </c>
    </row>
    <row r="4" spans="1:11" ht="51.75" x14ac:dyDescent="0.25">
      <c r="A4" s="6" t="s">
        <v>2413</v>
      </c>
      <c r="B4" s="7" t="s">
        <v>2420</v>
      </c>
      <c r="C4" s="6">
        <v>3</v>
      </c>
      <c r="D4" s="10" t="s">
        <v>2421</v>
      </c>
      <c r="E4" s="5">
        <v>950000</v>
      </c>
      <c r="F4" s="8">
        <v>0</v>
      </c>
      <c r="G4" s="6">
        <v>1</v>
      </c>
      <c r="H4" s="6" t="s">
        <v>2422</v>
      </c>
      <c r="I4" s="6" t="s">
        <v>15</v>
      </c>
      <c r="J4" s="6" t="s">
        <v>37</v>
      </c>
      <c r="K4" s="6">
        <v>310</v>
      </c>
    </row>
    <row r="5" spans="1:11" x14ac:dyDescent="0.25">
      <c r="A5" s="6"/>
      <c r="B5" s="7"/>
      <c r="C5" s="6"/>
      <c r="D5" s="6"/>
      <c r="E5" s="14">
        <f>SUM(E2:E4)</f>
        <v>1950000</v>
      </c>
      <c r="F5" s="8"/>
      <c r="G5" s="6"/>
      <c r="H5" s="6"/>
      <c r="I5" s="6"/>
      <c r="J5" s="6"/>
      <c r="K5" s="6"/>
    </row>
  </sheetData>
  <autoFilter ref="A1:K5" xr:uid="{00000000-0009-0000-0000-00005E000000}"/>
  <pageMargins left="0.7" right="0.7" top="0.75" bottom="0.75" header="0.3" footer="0.3"/>
  <pageSetup paperSize="9" scale="52"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pageSetUpPr fitToPage="1"/>
  </sheetPr>
  <dimension ref="A1:K25"/>
  <sheetViews>
    <sheetView zoomScale="71" zoomScaleNormal="71" workbookViewId="0">
      <pane ySplit="1" topLeftCell="A2" activePane="bottomLeft" state="frozen"/>
      <selection pane="bottomLeft" activeCell="E2" sqref="E2:E24"/>
    </sheetView>
  </sheetViews>
  <sheetFormatPr defaultRowHeight="15" x14ac:dyDescent="0.25"/>
  <cols>
    <col min="1" max="1" width="19"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20.5703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s="6" t="s">
        <v>2423</v>
      </c>
      <c r="B2" s="7" t="s">
        <v>2424</v>
      </c>
      <c r="C2" s="6">
        <v>1</v>
      </c>
      <c r="D2" s="53" t="s">
        <v>2425</v>
      </c>
      <c r="E2" s="5">
        <v>1800000</v>
      </c>
      <c r="F2" s="8">
        <v>0</v>
      </c>
      <c r="G2" s="6">
        <v>1</v>
      </c>
      <c r="H2" s="6" t="s">
        <v>2426</v>
      </c>
      <c r="I2" s="6" t="s">
        <v>15</v>
      </c>
      <c r="J2" s="6" t="s">
        <v>21</v>
      </c>
      <c r="K2" s="6">
        <v>451</v>
      </c>
    </row>
    <row r="3" spans="1:11" ht="25.5" x14ac:dyDescent="0.25">
      <c r="A3" s="6" t="s">
        <v>2423</v>
      </c>
      <c r="B3" s="7" t="s">
        <v>2427</v>
      </c>
      <c r="C3" s="6">
        <v>2</v>
      </c>
      <c r="D3" s="53" t="s">
        <v>2428</v>
      </c>
      <c r="E3" s="5">
        <v>900000</v>
      </c>
      <c r="F3" s="8">
        <v>0</v>
      </c>
      <c r="G3" s="6">
        <v>1</v>
      </c>
      <c r="H3" s="6" t="s">
        <v>2429</v>
      </c>
      <c r="I3" s="6" t="s">
        <v>15</v>
      </c>
      <c r="J3" s="6" t="s">
        <v>21</v>
      </c>
      <c r="K3" s="6">
        <v>677</v>
      </c>
    </row>
    <row r="4" spans="1:11" ht="25.5" x14ac:dyDescent="0.25">
      <c r="A4" s="6" t="s">
        <v>2423</v>
      </c>
      <c r="B4" s="7" t="s">
        <v>2430</v>
      </c>
      <c r="C4" s="6">
        <v>3</v>
      </c>
      <c r="D4" s="53" t="s">
        <v>2431</v>
      </c>
      <c r="E4" s="5">
        <v>1050000</v>
      </c>
      <c r="F4" s="8">
        <v>0</v>
      </c>
      <c r="G4" s="6">
        <v>1</v>
      </c>
      <c r="H4" s="6" t="s">
        <v>2432</v>
      </c>
      <c r="I4" s="6" t="s">
        <v>15</v>
      </c>
      <c r="J4" s="6" t="s">
        <v>21</v>
      </c>
      <c r="K4" s="6">
        <v>1005</v>
      </c>
    </row>
    <row r="5" spans="1:11" ht="25.5" x14ac:dyDescent="0.25">
      <c r="A5" s="6" t="s">
        <v>2423</v>
      </c>
      <c r="B5" s="7" t="s">
        <v>2433</v>
      </c>
      <c r="C5" s="6">
        <v>4</v>
      </c>
      <c r="D5" s="53" t="s">
        <v>2434</v>
      </c>
      <c r="E5" s="5">
        <v>700000</v>
      </c>
      <c r="F5" s="8">
        <v>0</v>
      </c>
      <c r="G5" s="6">
        <v>1</v>
      </c>
      <c r="H5" s="6" t="s">
        <v>2435</v>
      </c>
      <c r="I5" s="6" t="s">
        <v>15</v>
      </c>
      <c r="J5" s="6" t="s">
        <v>21</v>
      </c>
      <c r="K5" s="6">
        <v>737</v>
      </c>
    </row>
    <row r="6" spans="1:11" ht="25.5" x14ac:dyDescent="0.25">
      <c r="A6" s="6" t="s">
        <v>2423</v>
      </c>
      <c r="B6" s="7" t="s">
        <v>2436</v>
      </c>
      <c r="C6" s="6">
        <v>5</v>
      </c>
      <c r="D6" s="53" t="s">
        <v>2437</v>
      </c>
      <c r="E6" s="5">
        <v>1000000</v>
      </c>
      <c r="F6" s="8">
        <v>0</v>
      </c>
      <c r="G6" s="6">
        <v>1</v>
      </c>
      <c r="H6" s="6" t="s">
        <v>2438</v>
      </c>
      <c r="I6" s="6" t="s">
        <v>275</v>
      </c>
      <c r="J6" s="6" t="s">
        <v>21</v>
      </c>
      <c r="K6" s="6">
        <v>683</v>
      </c>
    </row>
    <row r="7" spans="1:11" ht="25.5" x14ac:dyDescent="0.25">
      <c r="A7" s="6" t="s">
        <v>2423</v>
      </c>
      <c r="B7" s="7" t="s">
        <v>2439</v>
      </c>
      <c r="C7" s="6">
        <v>6</v>
      </c>
      <c r="D7" s="53" t="s">
        <v>2440</v>
      </c>
      <c r="E7" s="5">
        <v>700000</v>
      </c>
      <c r="F7" s="8">
        <v>0</v>
      </c>
      <c r="G7" s="6">
        <v>1</v>
      </c>
      <c r="H7" s="6" t="s">
        <v>2441</v>
      </c>
      <c r="I7" s="6" t="s">
        <v>15</v>
      </c>
      <c r="J7" s="6" t="s">
        <v>21</v>
      </c>
      <c r="K7" s="6">
        <v>89</v>
      </c>
    </row>
    <row r="8" spans="1:11" ht="25.5" x14ac:dyDescent="0.25">
      <c r="A8" s="6" t="s">
        <v>2423</v>
      </c>
      <c r="B8" s="7" t="s">
        <v>2442</v>
      </c>
      <c r="C8" s="6">
        <v>7</v>
      </c>
      <c r="D8" s="53" t="s">
        <v>2443</v>
      </c>
      <c r="E8" s="5">
        <v>305000</v>
      </c>
      <c r="F8" s="8">
        <v>0</v>
      </c>
      <c r="G8" s="6">
        <v>1</v>
      </c>
      <c r="H8" s="6" t="s">
        <v>2444</v>
      </c>
      <c r="I8" s="6" t="s">
        <v>15</v>
      </c>
      <c r="J8" s="6" t="s">
        <v>21</v>
      </c>
      <c r="K8" s="6">
        <v>494</v>
      </c>
    </row>
    <row r="9" spans="1:11" ht="25.5" x14ac:dyDescent="0.25">
      <c r="A9" s="6" t="s">
        <v>2423</v>
      </c>
      <c r="B9" s="7" t="s">
        <v>2445</v>
      </c>
      <c r="C9" s="6">
        <v>8</v>
      </c>
      <c r="D9" s="53" t="s">
        <v>2446</v>
      </c>
      <c r="E9" s="5">
        <v>920000</v>
      </c>
      <c r="F9" s="8">
        <v>0</v>
      </c>
      <c r="G9" s="6">
        <v>1</v>
      </c>
      <c r="H9" s="6" t="s">
        <v>2447</v>
      </c>
      <c r="I9" s="6" t="s">
        <v>15</v>
      </c>
      <c r="J9" s="6" t="s">
        <v>21</v>
      </c>
      <c r="K9" s="6">
        <v>889</v>
      </c>
    </row>
    <row r="10" spans="1:11" ht="25.5" x14ac:dyDescent="0.25">
      <c r="A10" s="6" t="s">
        <v>2423</v>
      </c>
      <c r="B10" s="7" t="s">
        <v>2448</v>
      </c>
      <c r="C10" s="6">
        <v>9</v>
      </c>
      <c r="D10" s="53" t="s">
        <v>2449</v>
      </c>
      <c r="E10" s="5">
        <v>200000</v>
      </c>
      <c r="F10" s="8">
        <v>0</v>
      </c>
      <c r="G10" s="6">
        <v>1</v>
      </c>
      <c r="H10" s="6" t="s">
        <v>2450</v>
      </c>
      <c r="I10" s="6" t="s">
        <v>15</v>
      </c>
      <c r="J10" s="6" t="s">
        <v>21</v>
      </c>
      <c r="K10" s="6">
        <v>106</v>
      </c>
    </row>
    <row r="11" spans="1:11" ht="25.5" x14ac:dyDescent="0.25">
      <c r="A11" s="6" t="s">
        <v>2423</v>
      </c>
      <c r="B11" s="7" t="s">
        <v>2451</v>
      </c>
      <c r="C11" s="6">
        <v>10</v>
      </c>
      <c r="D11" s="53" t="s">
        <v>2452</v>
      </c>
      <c r="E11" s="5">
        <v>550000</v>
      </c>
      <c r="F11" s="8">
        <v>0</v>
      </c>
      <c r="G11" s="6">
        <v>1</v>
      </c>
      <c r="H11" s="6" t="s">
        <v>2453</v>
      </c>
      <c r="I11" s="6" t="s">
        <v>15</v>
      </c>
      <c r="J11" s="6" t="s">
        <v>21</v>
      </c>
      <c r="K11" s="6">
        <v>314</v>
      </c>
    </row>
    <row r="12" spans="1:11" ht="25.5" x14ac:dyDescent="0.25">
      <c r="A12" s="6" t="s">
        <v>2423</v>
      </c>
      <c r="B12" s="7" t="s">
        <v>2454</v>
      </c>
      <c r="C12" s="6">
        <v>11</v>
      </c>
      <c r="D12" s="53" t="s">
        <v>2455</v>
      </c>
      <c r="E12" s="5">
        <v>225000</v>
      </c>
      <c r="F12" s="8">
        <v>0</v>
      </c>
      <c r="G12" s="6">
        <v>1</v>
      </c>
      <c r="H12" s="6" t="s">
        <v>2456</v>
      </c>
      <c r="I12" s="6" t="s">
        <v>15</v>
      </c>
      <c r="J12" s="6" t="s">
        <v>21</v>
      </c>
      <c r="K12" s="6">
        <v>1396</v>
      </c>
    </row>
    <row r="13" spans="1:11" ht="25.5" x14ac:dyDescent="0.25">
      <c r="A13" s="6" t="s">
        <v>2423</v>
      </c>
      <c r="B13" s="7" t="s">
        <v>2457</v>
      </c>
      <c r="C13" s="6">
        <v>12</v>
      </c>
      <c r="D13" s="53" t="s">
        <v>2458</v>
      </c>
      <c r="E13" s="5">
        <v>350000</v>
      </c>
      <c r="F13" s="8">
        <v>0</v>
      </c>
      <c r="G13" s="6">
        <v>1</v>
      </c>
      <c r="H13" s="6" t="s">
        <v>2459</v>
      </c>
      <c r="I13" s="6" t="s">
        <v>15</v>
      </c>
      <c r="J13" s="6" t="s">
        <v>21</v>
      </c>
      <c r="K13" s="6">
        <v>110</v>
      </c>
    </row>
    <row r="14" spans="1:11" ht="25.5" x14ac:dyDescent="0.25">
      <c r="A14" s="6" t="s">
        <v>2423</v>
      </c>
      <c r="B14" s="7" t="s">
        <v>2460</v>
      </c>
      <c r="C14" s="6">
        <v>13</v>
      </c>
      <c r="D14" s="53" t="s">
        <v>2461</v>
      </c>
      <c r="E14" s="5">
        <v>200000</v>
      </c>
      <c r="F14" s="8">
        <v>0</v>
      </c>
      <c r="G14" s="6">
        <v>1</v>
      </c>
      <c r="H14" s="6" t="s">
        <v>2462</v>
      </c>
      <c r="I14" s="6" t="s">
        <v>15</v>
      </c>
      <c r="J14" s="6" t="s">
        <v>21</v>
      </c>
      <c r="K14" s="6">
        <v>827</v>
      </c>
    </row>
    <row r="15" spans="1:11" ht="25.5" x14ac:dyDescent="0.25">
      <c r="A15" s="6" t="s">
        <v>2423</v>
      </c>
      <c r="B15" s="7" t="s">
        <v>2463</v>
      </c>
      <c r="C15" s="6">
        <v>14</v>
      </c>
      <c r="D15" s="53" t="s">
        <v>2464</v>
      </c>
      <c r="E15" s="5">
        <v>400000</v>
      </c>
      <c r="F15" s="8">
        <v>0</v>
      </c>
      <c r="G15" s="6">
        <v>1</v>
      </c>
      <c r="H15" s="6" t="s">
        <v>2465</v>
      </c>
      <c r="I15" s="6" t="s">
        <v>15</v>
      </c>
      <c r="J15" s="6" t="s">
        <v>21</v>
      </c>
      <c r="K15" s="6">
        <v>697</v>
      </c>
    </row>
    <row r="16" spans="1:11" ht="25.5" x14ac:dyDescent="0.25">
      <c r="A16" s="6" t="s">
        <v>2423</v>
      </c>
      <c r="B16" s="7" t="s">
        <v>2466</v>
      </c>
      <c r="C16" s="6">
        <v>15</v>
      </c>
      <c r="D16" s="53" t="s">
        <v>2467</v>
      </c>
      <c r="E16" s="5">
        <v>200000</v>
      </c>
      <c r="F16" s="8">
        <v>0</v>
      </c>
      <c r="G16" s="6">
        <v>1</v>
      </c>
      <c r="H16" s="6" t="s">
        <v>2468</v>
      </c>
      <c r="I16" s="6" t="s">
        <v>15</v>
      </c>
      <c r="J16" s="6" t="s">
        <v>21</v>
      </c>
      <c r="K16" s="6">
        <v>389</v>
      </c>
    </row>
    <row r="17" spans="1:11" x14ac:dyDescent="0.25">
      <c r="A17" s="6" t="s">
        <v>2423</v>
      </c>
      <c r="B17" s="7" t="s">
        <v>2469</v>
      </c>
      <c r="C17" s="6">
        <v>16</v>
      </c>
      <c r="D17" s="53" t="s">
        <v>2470</v>
      </c>
      <c r="E17" s="5">
        <v>215000</v>
      </c>
      <c r="F17" s="8">
        <v>0</v>
      </c>
      <c r="G17" s="6">
        <v>1</v>
      </c>
      <c r="H17" s="6" t="s">
        <v>2471</v>
      </c>
      <c r="I17" s="6" t="s">
        <v>15</v>
      </c>
      <c r="J17" s="6" t="s">
        <v>21</v>
      </c>
      <c r="K17" s="6">
        <v>128</v>
      </c>
    </row>
    <row r="18" spans="1:11" ht="25.5" x14ac:dyDescent="0.25">
      <c r="A18" s="6" t="s">
        <v>2423</v>
      </c>
      <c r="B18" s="7" t="s">
        <v>2472</v>
      </c>
      <c r="C18" s="6">
        <v>17</v>
      </c>
      <c r="D18" s="53" t="s">
        <v>2473</v>
      </c>
      <c r="E18" s="5">
        <v>200000</v>
      </c>
      <c r="F18" s="8">
        <v>0</v>
      </c>
      <c r="G18" s="6">
        <v>1</v>
      </c>
      <c r="H18" s="6" t="s">
        <v>2474</v>
      </c>
      <c r="I18" s="6" t="s">
        <v>15</v>
      </c>
      <c r="J18" s="6" t="s">
        <v>21</v>
      </c>
      <c r="K18" s="6">
        <v>582</v>
      </c>
    </row>
    <row r="19" spans="1:11" ht="25.5" x14ac:dyDescent="0.25">
      <c r="A19" s="6" t="s">
        <v>2423</v>
      </c>
      <c r="B19" s="7" t="s">
        <v>2475</v>
      </c>
      <c r="C19" s="6">
        <v>18</v>
      </c>
      <c r="D19" s="53" t="s">
        <v>2476</v>
      </c>
      <c r="E19" s="5">
        <v>300000</v>
      </c>
      <c r="F19" s="8">
        <v>0</v>
      </c>
      <c r="G19" s="6">
        <v>1</v>
      </c>
      <c r="H19" s="6" t="s">
        <v>2477</v>
      </c>
      <c r="I19" s="6" t="s">
        <v>15</v>
      </c>
      <c r="J19" s="6" t="s">
        <v>21</v>
      </c>
      <c r="K19" s="6">
        <v>484</v>
      </c>
    </row>
    <row r="20" spans="1:11" ht="25.5" x14ac:dyDescent="0.25">
      <c r="A20" s="6" t="s">
        <v>2423</v>
      </c>
      <c r="B20" s="7" t="s">
        <v>2478</v>
      </c>
      <c r="C20" s="6">
        <v>19</v>
      </c>
      <c r="D20" s="53" t="s">
        <v>2479</v>
      </c>
      <c r="E20" s="5">
        <v>300000</v>
      </c>
      <c r="F20" s="8">
        <v>0</v>
      </c>
      <c r="G20" s="6">
        <v>1</v>
      </c>
      <c r="H20" s="6" t="s">
        <v>2480</v>
      </c>
      <c r="I20" s="6" t="s">
        <v>15</v>
      </c>
      <c r="J20" s="6" t="s">
        <v>21</v>
      </c>
      <c r="K20" s="6">
        <v>152</v>
      </c>
    </row>
    <row r="21" spans="1:11" ht="25.5" x14ac:dyDescent="0.25">
      <c r="A21" s="6" t="s">
        <v>2423</v>
      </c>
      <c r="B21" s="7" t="s">
        <v>2481</v>
      </c>
      <c r="C21" s="6">
        <v>20</v>
      </c>
      <c r="D21" s="53" t="s">
        <v>2482</v>
      </c>
      <c r="E21" s="5">
        <v>206034.95</v>
      </c>
      <c r="F21" s="8">
        <v>0</v>
      </c>
      <c r="G21" s="6">
        <v>1</v>
      </c>
      <c r="H21" s="6" t="s">
        <v>2483</v>
      </c>
      <c r="I21" s="6" t="s">
        <v>15</v>
      </c>
      <c r="J21" s="6" t="s">
        <v>21</v>
      </c>
      <c r="K21" s="6">
        <v>1407</v>
      </c>
    </row>
    <row r="22" spans="1:11" ht="25.5" x14ac:dyDescent="0.25">
      <c r="A22" s="6" t="s">
        <v>2423</v>
      </c>
      <c r="B22" s="7" t="s">
        <v>2484</v>
      </c>
      <c r="C22" s="6">
        <v>21</v>
      </c>
      <c r="D22" s="53" t="s">
        <v>2485</v>
      </c>
      <c r="E22" s="5">
        <v>200000</v>
      </c>
      <c r="F22" s="8">
        <v>0</v>
      </c>
      <c r="G22" s="6">
        <v>1</v>
      </c>
      <c r="H22" s="6" t="s">
        <v>2486</v>
      </c>
      <c r="I22" s="6" t="s">
        <v>15</v>
      </c>
      <c r="J22" s="6" t="s">
        <v>21</v>
      </c>
      <c r="K22" s="6">
        <v>195</v>
      </c>
    </row>
    <row r="23" spans="1:11" ht="25.5" x14ac:dyDescent="0.25">
      <c r="A23" s="6" t="s">
        <v>2423</v>
      </c>
      <c r="B23" s="7" t="s">
        <v>2487</v>
      </c>
      <c r="C23" s="6">
        <v>22</v>
      </c>
      <c r="D23" s="53" t="s">
        <v>2488</v>
      </c>
      <c r="E23" s="5">
        <v>160000</v>
      </c>
      <c r="F23" s="8">
        <v>0</v>
      </c>
      <c r="G23" s="6">
        <v>1</v>
      </c>
      <c r="H23" s="6" t="s">
        <v>2489</v>
      </c>
      <c r="I23" s="6" t="s">
        <v>15</v>
      </c>
      <c r="J23" s="6" t="s">
        <v>21</v>
      </c>
      <c r="K23" s="6">
        <v>536</v>
      </c>
    </row>
    <row r="24" spans="1:11" ht="25.5" x14ac:dyDescent="0.25">
      <c r="A24" s="6" t="s">
        <v>2423</v>
      </c>
      <c r="B24" s="7" t="s">
        <v>2490</v>
      </c>
      <c r="C24" s="6">
        <v>23</v>
      </c>
      <c r="D24" s="53" t="s">
        <v>2491</v>
      </c>
      <c r="E24" s="5">
        <v>500000</v>
      </c>
      <c r="F24" s="8">
        <v>0</v>
      </c>
      <c r="G24" s="6">
        <v>1</v>
      </c>
      <c r="H24" s="6" t="s">
        <v>2492</v>
      </c>
      <c r="I24" s="6" t="s">
        <v>15</v>
      </c>
      <c r="J24" s="6" t="s">
        <v>21</v>
      </c>
      <c r="K24" s="6">
        <v>1065</v>
      </c>
    </row>
    <row r="25" spans="1:11" x14ac:dyDescent="0.25">
      <c r="A25" s="6"/>
      <c r="B25" s="7"/>
      <c r="C25" s="6"/>
      <c r="D25" s="53"/>
      <c r="E25" s="14">
        <f>SUM(E2:E24)</f>
        <v>11581034.949999999</v>
      </c>
      <c r="F25" s="8"/>
      <c r="G25" s="6"/>
      <c r="H25" s="6"/>
      <c r="I25" s="6"/>
      <c r="J25" s="6"/>
      <c r="K25" s="6"/>
    </row>
  </sheetData>
  <autoFilter ref="A1:K25" xr:uid="{00000000-0009-0000-0000-00005F000000}"/>
  <pageMargins left="0.7" right="0.7" top="0.75" bottom="0.75" header="0.3" footer="0.3"/>
  <pageSetup paperSize="9" scale="53" fitToHeight="0"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pageSetUpPr fitToPage="1"/>
  </sheetPr>
  <dimension ref="A1:K7"/>
  <sheetViews>
    <sheetView zoomScale="80" zoomScaleNormal="80" workbookViewId="0">
      <pane ySplit="1" topLeftCell="A2" activePane="bottomLeft" state="frozen"/>
      <selection pane="bottomLeft" activeCell="E2" sqref="E2:E6"/>
    </sheetView>
  </sheetViews>
  <sheetFormatPr defaultRowHeight="15" x14ac:dyDescent="0.25"/>
  <cols>
    <col min="1" max="1" width="17.28515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52.1406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2493</v>
      </c>
      <c r="B2" s="7" t="s">
        <v>2494</v>
      </c>
      <c r="C2" s="6">
        <v>1</v>
      </c>
      <c r="D2" s="10" t="s">
        <v>2495</v>
      </c>
      <c r="E2" s="5">
        <v>2250000</v>
      </c>
      <c r="F2" s="8">
        <v>167174.88</v>
      </c>
      <c r="G2" s="6">
        <v>1</v>
      </c>
      <c r="H2" s="6" t="s">
        <v>2496</v>
      </c>
      <c r="I2" s="6" t="s">
        <v>15</v>
      </c>
      <c r="J2" s="6" t="s">
        <v>37</v>
      </c>
      <c r="K2" s="6">
        <v>535</v>
      </c>
    </row>
    <row r="3" spans="1:11" ht="39" x14ac:dyDescent="0.25">
      <c r="A3" s="6" t="s">
        <v>2493</v>
      </c>
      <c r="B3" s="7" t="s">
        <v>2497</v>
      </c>
      <c r="C3" s="6">
        <v>2</v>
      </c>
      <c r="D3" s="10" t="s">
        <v>2498</v>
      </c>
      <c r="E3" s="5">
        <v>298628</v>
      </c>
      <c r="F3" s="8">
        <v>0</v>
      </c>
      <c r="G3" s="6">
        <v>1</v>
      </c>
      <c r="H3" s="6" t="s">
        <v>2499</v>
      </c>
      <c r="I3" s="6" t="s">
        <v>32</v>
      </c>
      <c r="J3" s="6" t="s">
        <v>37</v>
      </c>
      <c r="K3" s="6">
        <v>112</v>
      </c>
    </row>
    <row r="4" spans="1:11" ht="51.75" x14ac:dyDescent="0.25">
      <c r="A4" s="6" t="s">
        <v>2493</v>
      </c>
      <c r="B4" s="7" t="s">
        <v>2500</v>
      </c>
      <c r="C4" s="6">
        <v>3</v>
      </c>
      <c r="D4" s="10" t="s">
        <v>2501</v>
      </c>
      <c r="E4" s="5">
        <v>215280.6</v>
      </c>
      <c r="F4" s="8">
        <v>0</v>
      </c>
      <c r="G4" s="6">
        <v>1</v>
      </c>
      <c r="H4" s="6" t="s">
        <v>2502</v>
      </c>
      <c r="I4" s="6" t="s">
        <v>15</v>
      </c>
      <c r="J4" s="6" t="s">
        <v>37</v>
      </c>
      <c r="K4" s="6">
        <v>307</v>
      </c>
    </row>
    <row r="5" spans="1:11" ht="26.25" x14ac:dyDescent="0.25">
      <c r="A5" s="6" t="s">
        <v>2493</v>
      </c>
      <c r="B5" s="7" t="s">
        <v>2503</v>
      </c>
      <c r="C5" s="6">
        <v>4</v>
      </c>
      <c r="D5" s="10" t="s">
        <v>2504</v>
      </c>
      <c r="E5" s="5">
        <v>200000</v>
      </c>
      <c r="F5" s="8">
        <v>0</v>
      </c>
      <c r="G5" s="6">
        <v>1</v>
      </c>
      <c r="H5" s="6" t="s">
        <v>2505</v>
      </c>
      <c r="I5" s="6" t="s">
        <v>15</v>
      </c>
      <c r="J5" s="6" t="s">
        <v>21</v>
      </c>
      <c r="K5" s="6">
        <v>405</v>
      </c>
    </row>
    <row r="6" spans="1:11" ht="39" x14ac:dyDescent="0.25">
      <c r="A6" s="6" t="s">
        <v>2493</v>
      </c>
      <c r="B6" s="7" t="s">
        <v>2506</v>
      </c>
      <c r="C6" s="6">
        <v>5</v>
      </c>
      <c r="D6" s="10" t="s">
        <v>2507</v>
      </c>
      <c r="E6" s="5">
        <v>560038.21</v>
      </c>
      <c r="F6" s="8">
        <v>66944</v>
      </c>
      <c r="G6" s="6">
        <v>1</v>
      </c>
      <c r="H6" s="6" t="s">
        <v>2508</v>
      </c>
      <c r="I6" s="6" t="s">
        <v>15</v>
      </c>
      <c r="J6" s="6" t="s">
        <v>21</v>
      </c>
      <c r="K6" s="6">
        <v>312</v>
      </c>
    </row>
    <row r="7" spans="1:11" x14ac:dyDescent="0.25">
      <c r="A7" s="6"/>
      <c r="B7" s="7"/>
      <c r="C7" s="6"/>
      <c r="D7" s="10"/>
      <c r="E7" s="14">
        <f>SUM(E2:E6)</f>
        <v>3523946.81</v>
      </c>
      <c r="F7" s="8"/>
      <c r="G7" s="6"/>
      <c r="H7" s="6"/>
      <c r="I7" s="6"/>
      <c r="J7" s="6"/>
      <c r="K7" s="6"/>
    </row>
  </sheetData>
  <autoFilter ref="A1:K7" xr:uid="{00000000-0009-0000-0000-000060000000}"/>
  <pageMargins left="0.7" right="0.7" top="0.75" bottom="0.75" header="0.3" footer="0.3"/>
  <pageSetup paperSize="9" scale="48"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pageSetUpPr fitToPage="1"/>
  </sheetPr>
  <dimension ref="A1:K4"/>
  <sheetViews>
    <sheetView zoomScale="68" zoomScaleNormal="68" workbookViewId="0">
      <pane ySplit="1" topLeftCell="A2" activePane="bottomLeft" state="frozen"/>
      <selection pane="bottomLeft" activeCell="E21" sqref="E21"/>
    </sheetView>
  </sheetViews>
  <sheetFormatPr defaultRowHeight="15" x14ac:dyDescent="0.25"/>
  <cols>
    <col min="1" max="1" width="18.710937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36"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2509</v>
      </c>
      <c r="B2" s="7" t="s">
        <v>2510</v>
      </c>
      <c r="C2" s="6">
        <v>1</v>
      </c>
      <c r="D2" s="10" t="s">
        <v>2511</v>
      </c>
      <c r="E2" s="5">
        <v>2640000</v>
      </c>
      <c r="F2" s="8">
        <v>0</v>
      </c>
      <c r="G2" s="6">
        <v>1</v>
      </c>
      <c r="H2" s="6" t="s">
        <v>2512</v>
      </c>
      <c r="I2" s="6" t="s">
        <v>20</v>
      </c>
      <c r="J2" s="6" t="s">
        <v>37</v>
      </c>
      <c r="K2" s="6">
        <v>593</v>
      </c>
    </row>
    <row r="3" spans="1:11" ht="39" x14ac:dyDescent="0.25">
      <c r="A3" s="6" t="s">
        <v>2509</v>
      </c>
      <c r="B3" s="7" t="s">
        <v>2513</v>
      </c>
      <c r="C3" s="6">
        <v>2</v>
      </c>
      <c r="D3" s="10" t="s">
        <v>2514</v>
      </c>
      <c r="E3" s="5">
        <v>753420.78</v>
      </c>
      <c r="F3" s="8">
        <v>0</v>
      </c>
      <c r="G3" s="6">
        <v>1</v>
      </c>
      <c r="H3" s="6" t="s">
        <v>2515</v>
      </c>
      <c r="I3" s="6" t="s">
        <v>20</v>
      </c>
      <c r="J3" s="6" t="s">
        <v>37</v>
      </c>
      <c r="K3" s="6">
        <v>838</v>
      </c>
    </row>
    <row r="4" spans="1:11" x14ac:dyDescent="0.25">
      <c r="A4" s="6"/>
      <c r="B4" s="7"/>
      <c r="C4" s="6"/>
      <c r="D4" s="6"/>
      <c r="E4" s="14">
        <f>SUM(E2:E3)</f>
        <v>3393420.7800000003</v>
      </c>
      <c r="F4" s="8"/>
      <c r="G4" s="6"/>
      <c r="H4" s="6"/>
      <c r="I4" s="6"/>
      <c r="J4" s="6"/>
      <c r="K4" s="6"/>
    </row>
  </sheetData>
  <autoFilter ref="A1:K4" xr:uid="{00000000-0009-0000-0000-000061000000}"/>
  <pageMargins left="0.7" right="0.7" top="0.75" bottom="0.75" header="0.3" footer="0.3"/>
  <pageSetup paperSize="9" scale="50" fitToHeight="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pageSetUpPr fitToPage="1"/>
  </sheetPr>
  <dimension ref="A1:K9"/>
  <sheetViews>
    <sheetView zoomScale="76" zoomScaleNormal="76" workbookViewId="0">
      <pane ySplit="1" topLeftCell="A2" activePane="bottomLeft" state="frozen"/>
      <selection pane="bottomLeft" activeCell="E2" sqref="E2:E8"/>
    </sheetView>
  </sheetViews>
  <sheetFormatPr defaultRowHeight="15" x14ac:dyDescent="0.25"/>
  <cols>
    <col min="1" max="1" width="16.140625" customWidth="1"/>
    <col min="2" max="2" width="16.85546875" bestFit="1" customWidth="1"/>
    <col min="3" max="3" width="7.5703125" bestFit="1" customWidth="1"/>
    <col min="4" max="4" width="50.5703125" customWidth="1"/>
    <col min="5" max="5" width="21.5703125" bestFit="1" customWidth="1"/>
    <col min="6" max="6" width="23.42578125" bestFit="1" customWidth="1"/>
    <col min="7" max="7" width="7.85546875" bestFit="1" customWidth="1"/>
    <col min="8" max="8" width="41.42578125" customWidth="1"/>
    <col min="9" max="9" width="37.42578125" bestFit="1" customWidth="1"/>
    <col min="10" max="10" width="21" bestFit="1" customWidth="1"/>
    <col min="11" max="11" width="20.140625"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ht="26.25" x14ac:dyDescent="0.25">
      <c r="A2" s="6" t="s">
        <v>2516</v>
      </c>
      <c r="B2" s="7" t="s">
        <v>2517</v>
      </c>
      <c r="C2" s="6">
        <v>1</v>
      </c>
      <c r="D2" s="34" t="s">
        <v>2518</v>
      </c>
      <c r="E2" s="5">
        <v>1346000</v>
      </c>
      <c r="F2" s="33">
        <v>0</v>
      </c>
      <c r="G2" s="6">
        <v>1</v>
      </c>
      <c r="H2" s="6" t="s">
        <v>2519</v>
      </c>
      <c r="I2" s="6" t="s">
        <v>15</v>
      </c>
      <c r="J2" s="6" t="s">
        <v>33</v>
      </c>
      <c r="K2" s="6">
        <v>411</v>
      </c>
    </row>
    <row r="3" spans="1:11" ht="26.25" x14ac:dyDescent="0.25">
      <c r="A3" s="6" t="s">
        <v>2516</v>
      </c>
      <c r="B3" s="7" t="s">
        <v>2520</v>
      </c>
      <c r="C3" s="6">
        <v>2</v>
      </c>
      <c r="D3" s="34" t="s">
        <v>2521</v>
      </c>
      <c r="E3" s="5">
        <v>1000000</v>
      </c>
      <c r="F3" s="33">
        <v>0</v>
      </c>
      <c r="G3" s="6">
        <v>1</v>
      </c>
      <c r="H3" s="6" t="s">
        <v>2522</v>
      </c>
      <c r="I3" s="6" t="s">
        <v>15</v>
      </c>
      <c r="J3" s="6" t="s">
        <v>37</v>
      </c>
      <c r="K3" s="6">
        <v>459</v>
      </c>
    </row>
    <row r="4" spans="1:11" ht="26.25" x14ac:dyDescent="0.25">
      <c r="A4" s="6" t="s">
        <v>2516</v>
      </c>
      <c r="B4" s="7" t="s">
        <v>2523</v>
      </c>
      <c r="C4" s="6">
        <v>3</v>
      </c>
      <c r="D4" s="34" t="s">
        <v>2524</v>
      </c>
      <c r="E4" s="5">
        <v>2000000</v>
      </c>
      <c r="F4" s="33">
        <v>0</v>
      </c>
      <c r="G4" s="6">
        <v>2</v>
      </c>
      <c r="H4" s="6" t="s">
        <v>2525</v>
      </c>
      <c r="I4" s="6" t="s">
        <v>15</v>
      </c>
      <c r="J4" s="6" t="s">
        <v>37</v>
      </c>
      <c r="K4" s="6">
        <v>1982</v>
      </c>
    </row>
    <row r="5" spans="1:11" ht="26.25" x14ac:dyDescent="0.25">
      <c r="A5" s="6" t="s">
        <v>2516</v>
      </c>
      <c r="B5" s="7" t="s">
        <v>2526</v>
      </c>
      <c r="C5" s="6">
        <v>4</v>
      </c>
      <c r="D5" s="34" t="s">
        <v>2527</v>
      </c>
      <c r="E5" s="5">
        <v>1000000</v>
      </c>
      <c r="F5" s="33">
        <v>0</v>
      </c>
      <c r="G5" s="6">
        <v>1</v>
      </c>
      <c r="H5" s="6" t="s">
        <v>2528</v>
      </c>
      <c r="I5" s="6" t="s">
        <v>15</v>
      </c>
      <c r="J5" s="6" t="s">
        <v>37</v>
      </c>
      <c r="K5" s="6">
        <v>1869</v>
      </c>
    </row>
    <row r="6" spans="1:11" ht="26.25" x14ac:dyDescent="0.25">
      <c r="A6" s="6" t="s">
        <v>2516</v>
      </c>
      <c r="B6" s="7" t="s">
        <v>2529</v>
      </c>
      <c r="C6" s="6">
        <v>5</v>
      </c>
      <c r="D6" s="34" t="s">
        <v>2530</v>
      </c>
      <c r="E6" s="5">
        <v>3081556.08</v>
      </c>
      <c r="F6" s="33">
        <v>0</v>
      </c>
      <c r="G6" s="6">
        <v>1</v>
      </c>
      <c r="H6" s="6" t="s">
        <v>2531</v>
      </c>
      <c r="I6" s="6" t="s">
        <v>15</v>
      </c>
      <c r="J6" s="6" t="s">
        <v>37</v>
      </c>
      <c r="K6" s="6">
        <v>1988</v>
      </c>
    </row>
    <row r="7" spans="1:11" ht="26.25" x14ac:dyDescent="0.25">
      <c r="A7" s="6" t="s">
        <v>2516</v>
      </c>
      <c r="B7" s="7" t="s">
        <v>2532</v>
      </c>
      <c r="C7" s="6">
        <v>6</v>
      </c>
      <c r="D7" s="34" t="s">
        <v>2533</v>
      </c>
      <c r="E7" s="5">
        <v>1050000</v>
      </c>
      <c r="F7" s="33">
        <v>0</v>
      </c>
      <c r="G7" s="6">
        <v>1</v>
      </c>
      <c r="H7" s="6" t="s">
        <v>2534</v>
      </c>
      <c r="I7" s="6" t="s">
        <v>15</v>
      </c>
      <c r="J7" s="6" t="s">
        <v>37</v>
      </c>
      <c r="K7" s="6">
        <v>570</v>
      </c>
    </row>
    <row r="8" spans="1:11" ht="26.25" x14ac:dyDescent="0.25">
      <c r="A8" s="6" t="s">
        <v>2516</v>
      </c>
      <c r="B8" s="7" t="s">
        <v>2535</v>
      </c>
      <c r="C8" s="6">
        <v>7</v>
      </c>
      <c r="D8" s="34" t="s">
        <v>2536</v>
      </c>
      <c r="E8" s="5">
        <v>3500000</v>
      </c>
      <c r="F8" s="33">
        <v>0</v>
      </c>
      <c r="G8" s="6">
        <v>1</v>
      </c>
      <c r="H8" s="6" t="s">
        <v>2537</v>
      </c>
      <c r="I8" s="6" t="s">
        <v>15</v>
      </c>
      <c r="J8" s="6" t="s">
        <v>37</v>
      </c>
      <c r="K8" s="6">
        <v>250</v>
      </c>
    </row>
    <row r="9" spans="1:11" x14ac:dyDescent="0.25">
      <c r="D9" s="18"/>
      <c r="E9" s="17">
        <f>SUM(E2:E8)</f>
        <v>12977556.08</v>
      </c>
    </row>
  </sheetData>
  <autoFilter ref="A1:K8" xr:uid="{00000000-0009-0000-0000-000062000000}"/>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104</vt:i4>
      </vt:variant>
    </vt:vector>
  </HeadingPairs>
  <TitlesOfParts>
    <vt:vector size="104" baseType="lpstr">
      <vt:lpstr>AB_Chieti</vt:lpstr>
      <vt:lpstr>AB_L'Aquila</vt:lpstr>
      <vt:lpstr>AB_Pescara</vt:lpstr>
      <vt:lpstr>AB_Teramo</vt:lpstr>
      <vt:lpstr>BA_Matera</vt:lpstr>
      <vt:lpstr>BA_Potenza</vt:lpstr>
      <vt:lpstr>CA_Avellino</vt:lpstr>
      <vt:lpstr>CA_Benevento</vt:lpstr>
      <vt:lpstr>CA_Caserta</vt:lpstr>
      <vt:lpstr>CA_Napoli</vt:lpstr>
      <vt:lpstr>CA_Salerno</vt:lpstr>
      <vt:lpstr>CL_Catanzaro</vt:lpstr>
      <vt:lpstr>CL_Cosenza</vt:lpstr>
      <vt:lpstr>CL_Crotone</vt:lpstr>
      <vt:lpstr>CL_Reggio Calabria</vt:lpstr>
      <vt:lpstr>CL_Vibo Valentia</vt:lpstr>
      <vt:lpstr>EM_Bologna</vt:lpstr>
      <vt:lpstr>EM_Ferrara</vt:lpstr>
      <vt:lpstr>EM_FORLI'-CESENA</vt:lpstr>
      <vt:lpstr>EM_Modena</vt:lpstr>
      <vt:lpstr>EM_Parma</vt:lpstr>
      <vt:lpstr>EM_Piacenza</vt:lpstr>
      <vt:lpstr>EM_Ravenna</vt:lpstr>
      <vt:lpstr>EM_Reggio Emilia</vt:lpstr>
      <vt:lpstr>EM_Rimini</vt:lpstr>
      <vt:lpstr>FR_EDR GORIZIA</vt:lpstr>
      <vt:lpstr>FR_EDR PORDENONE</vt:lpstr>
      <vt:lpstr>FR_EDR TRIESTE</vt:lpstr>
      <vt:lpstr>FR_EDR UDINE</vt:lpstr>
      <vt:lpstr>LA_Frosinone</vt:lpstr>
      <vt:lpstr>LA_Latina</vt:lpstr>
      <vt:lpstr>LA_Rieti</vt:lpstr>
      <vt:lpstr>LA_Roma</vt:lpstr>
      <vt:lpstr>LA_Viterbo</vt:lpstr>
      <vt:lpstr>LI_Genova</vt:lpstr>
      <vt:lpstr>LI_Imperia</vt:lpstr>
      <vt:lpstr>LI_La Spezia</vt:lpstr>
      <vt:lpstr>LI_Savona</vt:lpstr>
      <vt:lpstr>LO_Bergamo</vt:lpstr>
      <vt:lpstr>LO_Brescia</vt:lpstr>
      <vt:lpstr>LO_Como</vt:lpstr>
      <vt:lpstr>LO_Cremona</vt:lpstr>
      <vt:lpstr>LO_Lecco</vt:lpstr>
      <vt:lpstr>LO_Lodi</vt:lpstr>
      <vt:lpstr>LO_Mantova</vt:lpstr>
      <vt:lpstr>LO_Milano</vt:lpstr>
      <vt:lpstr>LO_Monza e della Brianza</vt:lpstr>
      <vt:lpstr>LO_Pavia</vt:lpstr>
      <vt:lpstr>LO_Sondrio</vt:lpstr>
      <vt:lpstr>LO_Varese</vt:lpstr>
      <vt:lpstr>MA_Ancona</vt:lpstr>
      <vt:lpstr>MA_Ascoli Piceno</vt:lpstr>
      <vt:lpstr>MA_Fermo</vt:lpstr>
      <vt:lpstr>MA_Macerata</vt:lpstr>
      <vt:lpstr>MA_Pesaro e Urbino</vt:lpstr>
      <vt:lpstr>MO_Campobasso</vt:lpstr>
      <vt:lpstr>MO_Isernia</vt:lpstr>
      <vt:lpstr>PI_Alessandria</vt:lpstr>
      <vt:lpstr>PI_Asti</vt:lpstr>
      <vt:lpstr>PI_Biella</vt:lpstr>
      <vt:lpstr>PI_Cuneo</vt:lpstr>
      <vt:lpstr>PI_Novara</vt:lpstr>
      <vt:lpstr>PI_Torino</vt:lpstr>
      <vt:lpstr>PI_VERBANO-CUSIO-OSSOLA</vt:lpstr>
      <vt:lpstr>PI_Vercelli</vt:lpstr>
      <vt:lpstr>PU_Bari</vt:lpstr>
      <vt:lpstr>PU_BARLETTA-ANDRIA-TRANI</vt:lpstr>
      <vt:lpstr>PU_Brindisi</vt:lpstr>
      <vt:lpstr>PU_Foggia</vt:lpstr>
      <vt:lpstr>PU_Lecce</vt:lpstr>
      <vt:lpstr>PU_Taranto</vt:lpstr>
      <vt:lpstr>SA_Cagliari</vt:lpstr>
      <vt:lpstr>SA_Nuoro</vt:lpstr>
      <vt:lpstr>SA_Oristano</vt:lpstr>
      <vt:lpstr>SA_Sassari</vt:lpstr>
      <vt:lpstr>SA_SUD SARDEGNA</vt:lpstr>
      <vt:lpstr>SI_Agrigento</vt:lpstr>
      <vt:lpstr>SI_CALTANISSETTA</vt:lpstr>
      <vt:lpstr>SI_Catania</vt:lpstr>
      <vt:lpstr>SI_Enna</vt:lpstr>
      <vt:lpstr>SI_Messina</vt:lpstr>
      <vt:lpstr>SI_Palermo</vt:lpstr>
      <vt:lpstr>SI_Ragusa</vt:lpstr>
      <vt:lpstr>SI_Siracusa</vt:lpstr>
      <vt:lpstr>SI_TRAPANI</vt:lpstr>
      <vt:lpstr>TO_Arezzo</vt:lpstr>
      <vt:lpstr>TO_Firenze</vt:lpstr>
      <vt:lpstr>TO_Grosseto</vt:lpstr>
      <vt:lpstr>TO_Livorno</vt:lpstr>
      <vt:lpstr>TO_Lucca</vt:lpstr>
      <vt:lpstr>TO_MASSA-CARRARA</vt:lpstr>
      <vt:lpstr>TO_Pisa</vt:lpstr>
      <vt:lpstr>TO_Pistoia</vt:lpstr>
      <vt:lpstr>TO_Prato</vt:lpstr>
      <vt:lpstr>TO_Siena</vt:lpstr>
      <vt:lpstr>UM_Perugia</vt:lpstr>
      <vt:lpstr>UM_Terni</vt:lpstr>
      <vt:lpstr>VE_Belluno</vt:lpstr>
      <vt:lpstr>VE_Padova</vt:lpstr>
      <vt:lpstr>VE_Rovigo</vt:lpstr>
      <vt:lpstr>VE_Treviso</vt:lpstr>
      <vt:lpstr>VE_Venezia</vt:lpstr>
      <vt:lpstr>VE_Verona</vt:lpstr>
      <vt:lpstr>VE_Vicenza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Cristina</dc:creator>
  <cp:lastModifiedBy>Carmen Castelluccio</cp:lastModifiedBy>
  <cp:lastPrinted>2021-02-05T15:26:23Z</cp:lastPrinted>
  <dcterms:created xsi:type="dcterms:W3CDTF">2020-12-18T10:55:44Z</dcterms:created>
  <dcterms:modified xsi:type="dcterms:W3CDTF">2021-03-10T13:40:00Z</dcterms:modified>
</cp:coreProperties>
</file>